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15195" windowHeight="8445" activeTab="2"/>
  </bookViews>
  <sheets>
    <sheet name="Прил1" sheetId="1" r:id="rId1"/>
    <sheet name="прил2" sheetId="2" r:id="rId2"/>
    <sheet name="прил3" sheetId="3" r:id="rId3"/>
  </sheets>
  <definedNames/>
  <calcPr fullCalcOnLoad="1"/>
</workbook>
</file>

<file path=xl/sharedStrings.xml><?xml version="1.0" encoding="utf-8"?>
<sst xmlns="http://schemas.openxmlformats.org/spreadsheetml/2006/main" count="556" uniqueCount="227">
  <si>
    <t>НАЛОГИ НА ПРИБЫЛЬ, ДОХОДЫ</t>
  </si>
  <si>
    <t>БЕЗВОЗМЕЗДНЫЕ ПОСТУПЛЕНИЯ</t>
  </si>
  <si>
    <t>500</t>
  </si>
  <si>
    <t>НАЛОГОВЫЕ И НЕНАЛОГОВЫЕ ДОХОДЫ</t>
  </si>
  <si>
    <t>Кассовое исполнение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</si>
  <si>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</si>
  <si>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</si>
  <si>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</si>
  <si>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 поселений</t>
  </si>
  <si>
    <t>сельского поселения "Мордино"</t>
  </si>
  <si>
    <t>Приложение 3</t>
  </si>
  <si>
    <t xml:space="preserve">к постановлению администрации </t>
  </si>
  <si>
    <t>(рублей)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</si>
  <si>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</si>
  <si>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</si>
  <si>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 поселений</t>
  </si>
  <si>
    <t>Администрация муниципального образования сельского поселения "Мордино"</t>
  </si>
  <si>
    <t>Приложение 1</t>
  </si>
  <si>
    <t>182</t>
  </si>
  <si>
    <t>00000000000000</t>
  </si>
  <si>
    <t>000</t>
  </si>
  <si>
    <t>925</t>
  </si>
  <si>
    <t>ГОСУДАРСТВЕННАЯ ПОШЛИНА</t>
  </si>
  <si>
    <t>БЕЗВОЗМЕЗДНЫЕ ПОСТУПЛЕНИЯ ОТ ДРУГИХ БЮДЖЕТОВ БЮДЖЕТНОЙ СИСТЕМЫ РОССИЙСКОЙ ФЕДЕРАЦИИ</t>
  </si>
  <si>
    <t>муниципального образования</t>
  </si>
  <si>
    <t>рублей</t>
  </si>
  <si>
    <t>Код классификации источников финансирования дефицита бюджета</t>
  </si>
  <si>
    <t>01050000000000</t>
  </si>
  <si>
    <t>01050200000000</t>
  </si>
  <si>
    <t>01050201000000</t>
  </si>
  <si>
    <t>510</t>
  </si>
  <si>
    <t>Увеличение прочих остатков денежных средств бюджетов</t>
  </si>
  <si>
    <t>01050201100000</t>
  </si>
  <si>
    <t>600</t>
  </si>
  <si>
    <t>610</t>
  </si>
  <si>
    <t>Уменьшение прочих остатков денежных средств бюджетов</t>
  </si>
  <si>
    <t>Источники финансирования дефицита бюджета - всего</t>
  </si>
  <si>
    <t xml:space="preserve"> сельского поселения "Мордино"</t>
  </si>
  <si>
    <t>Иные бюджетные ассигнования</t>
  </si>
  <si>
    <t>Социальное обеспечение и иные выплаты населению</t>
  </si>
  <si>
    <t>Гл. адм.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</si>
  <si>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</si>
  <si>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Непрограммные направления деятельности</t>
  </si>
  <si>
    <t>СОЦИАЛЬНАЯ ПОЛИТИКА</t>
  </si>
  <si>
    <t>Приложение 2</t>
  </si>
  <si>
    <t xml:space="preserve"> к постановлению администрации </t>
  </si>
  <si>
    <t>Субвенции бюджетам бюджетной системы Российской Федерации</t>
  </si>
  <si>
    <t>Наименование кода поступлений в бюджет,группы,подгруппы,статьи,подстатьи,элемента,подвида,аналитической группы вида источников финансирования дефицитов бюджетов</t>
  </si>
  <si>
    <t xml:space="preserve">Наименование кода поступлений в бюджет,групп,подгруппы,статьи,подстатьи,элемента,группы подвида,аналитической группы подвида доходов </t>
  </si>
  <si>
    <t>Код</t>
  </si>
  <si>
    <t>Федеральная налоговая служба</t>
  </si>
  <si>
    <t>Налог на доходы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</si>
  <si>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</si>
  <si>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</si>
  <si>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Администрация МО СП "Мордино"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</si>
  <si>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</si>
  <si>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</si>
  <si>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Дотации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</si>
  <si>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</si>
  <si>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</si>
  <si>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</si>
  <si>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Наименование кода</t>
  </si>
  <si>
    <t>КВСР</t>
  </si>
  <si>
    <t>КФСР</t>
  </si>
  <si>
    <t>КЦСР</t>
  </si>
  <si>
    <t>КВР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</si>
  <si>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</si>
  <si>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</si>
  <si>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</si>
  <si>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</si>
  <si>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</si>
  <si>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Уплата прочих налогов, сборов</t>
  </si>
  <si>
    <t>Уплата иных платежей</t>
  </si>
  <si>
    <t>ЖИЛИЩНО-КОММУНАЛЬНОЕ ХОЗЯЙСТВО</t>
  </si>
  <si>
    <t>Пособия, компенсации и иные социальные выплаты гражданам, кроме публичных нормативных обязательств</t>
  </si>
  <si>
    <t>Межбюджетные трансферты</t>
  </si>
  <si>
    <t>Иные межбюджетные трансферты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</si>
  <si>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</si>
  <si>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</si>
  <si>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Субсидии бюджетам бюджетной системы Российской Федерации (межбюджетные субсидии)</t>
  </si>
  <si>
    <t>Субсидии бюджетам на реализацию программ формирования современной городской среды</t>
  </si>
  <si>
    <t>Субсидии бюджетам сельских поселений на реализацию программ формирования современной городской среды</t>
  </si>
  <si>
    <t>Прочая закупка товаров, работ и услуг</t>
  </si>
  <si>
    <t>Благоустройство</t>
  </si>
  <si>
    <t>Совет сельского поселения "Мордино"</t>
  </si>
  <si>
    <t>924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</si>
  <si>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</si>
  <si>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</si>
  <si>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</si>
  <si>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9900000000</t>
  </si>
  <si>
    <t>Иные межбюджетные трансферты из бюджетов поселений, передаваемые бюджетам муниципальных районов на осуществление полномочий по формированию, исполнению бюджетов поселений и контролю за исполнением бюджетов поселений</t>
  </si>
  <si>
    <t>9900081000</t>
  </si>
  <si>
    <t>540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</si>
  <si>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</si>
  <si>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</si>
  <si>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местной администрации (исполнительно-распорядительного органа муниципального образования)</t>
  </si>
  <si>
    <t>9900092080</t>
  </si>
  <si>
    <t>100</t>
  </si>
  <si>
    <t>121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</si>
  <si>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</si>
  <si>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</si>
  <si>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</si>
  <si>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Осуществление первичного воинского учета на территориях, где отсутствуют военные комиссариаты</t>
  </si>
  <si>
    <t>9900051180</t>
  </si>
  <si>
    <t>Центральный аппарат</t>
  </si>
  <si>
    <t>9900092040</t>
  </si>
  <si>
    <t>Иные выплаты персоналу государственных (муниципальных) органов, за исключением фонда оплаты труда</t>
  </si>
  <si>
    <t>122</t>
  </si>
  <si>
    <t>200</t>
  </si>
  <si>
    <t>244</t>
  </si>
  <si>
    <t>800</t>
  </si>
  <si>
    <t>852</t>
  </si>
  <si>
    <t>Другие общегосударственные вопросы</t>
  </si>
  <si>
    <t>0113</t>
  </si>
  <si>
    <t>Выполнение других обязательств местной администрации</t>
  </si>
  <si>
    <t>9900092999</t>
  </si>
  <si>
    <t>853</t>
  </si>
  <si>
    <t>НАЦИОНАЛЬНАЯ ЭКОНОМИКА</t>
  </si>
  <si>
    <t>0400</t>
  </si>
  <si>
    <t>Общеэкономические вопросы</t>
  </si>
  <si>
    <t>0401</t>
  </si>
  <si>
    <t>Реализация народных проектов в сфере занятости населения ,прошедших отбор в рамках проекта "Народный бюджет"</t>
  </si>
  <si>
    <t>99000S2540</t>
  </si>
  <si>
    <t>0500</t>
  </si>
  <si>
    <t>Коммунальное хозяйство</t>
  </si>
  <si>
    <t>0502</t>
  </si>
  <si>
    <t>Другие мероприятия в области коммунального хозяйства</t>
  </si>
  <si>
    <t>9900001600</t>
  </si>
  <si>
    <t>0503</t>
  </si>
  <si>
    <t>Мероприятия по благоустройству территории поселений</t>
  </si>
  <si>
    <t>9900001700</t>
  </si>
  <si>
    <t>Поддержка муниципальных программ формирования современной городской среды</t>
  </si>
  <si>
    <t>990F255550</t>
  </si>
  <si>
    <t>1000</t>
  </si>
  <si>
    <t>Пенсионное обеспечение</t>
  </si>
  <si>
    <t>1001</t>
  </si>
  <si>
    <t>Доплаты к пенсиям муниципальных служащих</t>
  </si>
  <si>
    <t>9900090050</t>
  </si>
  <si>
    <t>300</t>
  </si>
  <si>
    <t>321</t>
  </si>
  <si>
    <t>ФИЗИЧЕСКАЯ КУЛЬТУРА И СПОРТ</t>
  </si>
  <si>
    <t>1100</t>
  </si>
  <si>
    <t>Физическая культура</t>
  </si>
  <si>
    <t>1101</t>
  </si>
  <si>
    <t>Реализация народных проектов в сфере физической культуры и спорта, прошедших отбор в рамках проекта «Народный бюджет</t>
  </si>
  <si>
    <t>99000S2500</t>
  </si>
  <si>
    <t>Итого:</t>
  </si>
  <si>
    <t>00010000000000000000</t>
  </si>
  <si>
    <t>00010100000000000000</t>
  </si>
  <si>
    <t>00010102000010000110</t>
  </si>
  <si>
    <t>00010102010010000110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</si>
  <si>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</si>
  <si>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</si>
  <si>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</si>
  <si>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</si>
  <si>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</si>
  <si>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00010102010013000110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</si>
  <si>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</si>
  <si>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00010102020010000110</t>
  </si>
  <si>
    <t>00010102020013000110</t>
  </si>
  <si>
    <t>00010102030010000110</t>
  </si>
  <si>
    <t>00010102030013000110</t>
  </si>
  <si>
    <t>00010600000000000000</t>
  </si>
  <si>
    <t>00010601000000000110</t>
  </si>
  <si>
    <t>00010601030100000110</t>
  </si>
  <si>
    <t>00010606000000000110</t>
  </si>
  <si>
    <t>00010606030000000110</t>
  </si>
  <si>
    <t>00010606033100000110</t>
  </si>
  <si>
    <t>00010606040000000110</t>
  </si>
  <si>
    <t>00010606043100000110</t>
  </si>
  <si>
    <t>Земельный налог с физических лиц, обладающих земельным участком, расположенным в границах сельских поселений</t>
  </si>
  <si>
    <t>00010800000000000000</t>
  </si>
  <si>
    <t>00010804000010000110</t>
  </si>
  <si>
    <t>00010804020010000110</t>
  </si>
  <si>
    <t>00010804020011000110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</si>
  <si>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</si>
  <si>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00020000000000000000</t>
  </si>
  <si>
    <t>00020200000000000000</t>
  </si>
  <si>
    <t>00020210000000000150</t>
  </si>
  <si>
    <t>00020216001000000150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</si>
  <si>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</si>
  <si>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00020216001100000150</t>
  </si>
  <si>
    <t>Дотации бюджетам сельских поселений на выравнивание бюджетной обеспеченности из бюджетов муниципальных районов</t>
  </si>
  <si>
    <t>00020220000000000150</t>
  </si>
  <si>
    <t>00020225555000000150</t>
  </si>
  <si>
    <t>00020225555100000150</t>
  </si>
  <si>
    <t>00020229999000000150</t>
  </si>
  <si>
    <t>Прочие субсидии</t>
  </si>
  <si>
    <t>00020230000000000150</t>
  </si>
  <si>
    <t>00020230024000000150</t>
  </si>
  <si>
    <t>00020230024100000150</t>
  </si>
  <si>
    <t>00020235118000000150</t>
  </si>
  <si>
    <t>00020235118100000150</t>
  </si>
  <si>
    <t>00020240000000000150</t>
  </si>
  <si>
    <t>00020249999000000150</t>
  </si>
  <si>
    <t>Прочие межбюджетные трансферты, передаваемые бюджетам</t>
  </si>
  <si>
    <t>00020249999100000150</t>
  </si>
  <si>
    <t>Прочие межбюджетные трансферты, передаваемые бюджетам сельских поселений</t>
  </si>
  <si>
    <t>00020229999100000150</t>
  </si>
  <si>
    <t>Прочие субсидии бюджетам сельских поселений</t>
  </si>
  <si>
    <t>Доходы бюджета муниципального образования сельского поселения "Мордино" по кодам классификации доходов бюджетов за 9 месяцев 2020 года</t>
  </si>
  <si>
    <t>Расходы бюджета по кодам классификации расходов бюджета  муниципального образования сельского поселения "Мордино" за 9 месяцев  2020 года</t>
  </si>
  <si>
    <t>Источники финансирования дефицита бюджета муниципального образования сельского поселения "Мордино"  по кодам классификации источников финансирования дефицитов бюджетов за 9 месяцев 2020 года</t>
  </si>
  <si>
    <t>00010102020011000110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</si>
  <si>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</si>
  <si>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НАЛОГИ НА ИМУЩЕСТВО 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</si>
  <si>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</si>
  <si>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</si>
  <si>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</si>
  <si>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</si>
  <si>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</si>
  <si>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00010606033102100110</t>
  </si>
  <si>
    <t>Земельный налог с физических лиц</t>
  </si>
  <si>
    <t>00011700000000000000</t>
  </si>
  <si>
    <t>ПРОЧИЕ НЕНАЛОГОВЫЕ ДОХОДЫ</t>
  </si>
  <si>
    <t>00011701000000000180</t>
  </si>
  <si>
    <t>Невыясненные поступления</t>
  </si>
  <si>
    <t>00011701050100000180</t>
  </si>
  <si>
    <t>Невыясненные поступления, зачисляемые в бюджеты сельских поселений</t>
  </si>
  <si>
    <t>00020219999000000150</t>
  </si>
  <si>
    <t>Прочие дотации</t>
  </si>
  <si>
    <t>00020219999100000150</t>
  </si>
  <si>
    <t>Прочие дотации бюджетам сельских поселений</t>
  </si>
  <si>
    <t>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3,4 статьи 3, статьями 4,6</t>
  </si>
  <si>
    <t>9900073150</t>
  </si>
  <si>
    <t>от 20 октября 2020 № 30</t>
  </si>
  <si>
    <t>от 20 октября 2020 года № 30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</si>
</sst>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.0"/>
    <numFmt numFmtId="175" formatCode="0000"/>
    <numFmt numFmtId="176" formatCode="_-* #,##0.0_р_._-;\-* #,##0.0_р_._-;_-* &quot;-&quot;_р_._-;_-@_-"/>
    <numFmt numFmtId="177" formatCode="_-* #,##0_р_._-;\-\ #,##0_р_._-;_-* &quot;-&quot;_р_._-;_-@_-"/>
    <numFmt numFmtId="178" formatCode="0.0"/>
    <numFmt numFmtId="179" formatCode="###"/>
    <numFmt numFmtId="180" formatCode="_-* #,##0.0_р_._-;\-* #,##0.0_р_._-;_-* &quot;-&quot;?_р_._-;_-@_-"/>
    <numFmt numFmtId="181" formatCode="#,##0.0000"/>
    <numFmt numFmtId="182" formatCode="#,##0.000"/>
    <numFmt numFmtId="183" formatCode="?"/>
    <numFmt numFmtId="184" formatCode="000000"/>
  </numFmts>
  <fonts count="51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 Cyr"/>
      <family val="0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D5AB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>
        <color rgb="FF000000"/>
      </left>
      <right style="thin">
        <color rgb="FFFAC090"/>
      </right>
      <top style="medium">
        <color rgb="FFFAC090"/>
      </top>
      <bottom style="medium">
        <color rgb="FFFAC090"/>
      </bottom>
    </border>
    <border>
      <left style="thin">
        <color rgb="FF95B3D7"/>
      </left>
      <right>
        <color rgb="FF000000"/>
      </right>
      <top>
        <color rgb="FF000000"/>
      </top>
      <bottom style="medium">
        <color rgb="FF95B3D7"/>
      </bottom>
    </border>
    <border>
      <left>
        <color rgb="FF000000"/>
      </left>
      <right>
        <color rgb="FF000000"/>
      </right>
      <top>
        <color rgb="FF000000"/>
      </top>
      <bottom style="medium">
        <color rgb="FF95B3D7"/>
      </bottom>
    </border>
    <border>
      <left>
        <color rgb="FF000000"/>
      </left>
      <right style="thin">
        <color rgb="FF95B3D7"/>
      </right>
      <top>
        <color rgb="FF000000"/>
      </top>
      <bottom style="medium">
        <color rgb="FF95B3D7"/>
      </bottom>
    </border>
    <border>
      <left style="thin">
        <color rgb="FFB9CDE5"/>
      </left>
      <right style="thin">
        <color rgb="FFD9D9D9"/>
      </right>
      <top>
        <color rgb="FF000000"/>
      </top>
      <bottom style="thin">
        <color rgb="FFB9CDE5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B9CDE5"/>
      </bottom>
    </border>
    <border>
      <left style="thin">
        <color rgb="FFD9D9D9"/>
      </left>
      <right style="thin">
        <color rgb="FFB9CDE5"/>
      </right>
      <top>
        <color rgb="FF000000"/>
      </top>
      <bottom style="thin">
        <color rgb="FFB9CDE5"/>
      </bottom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BFBFBF"/>
      </right>
      <top>
        <color rgb="FF000000"/>
      </top>
      <bottom style="thin">
        <color rgb="FFD9D9D9"/>
      </bottom>
    </border>
    <border>
      <left>
        <color rgb="FF000000"/>
      </left>
      <right>
        <color rgb="FF000000"/>
      </right>
      <top style="medium">
        <color rgb="FFFAC090"/>
      </top>
      <bottom style="medium">
        <color rgb="FFFAC090"/>
      </bottom>
    </border>
    <border>
      <left style="thin">
        <color rgb="FFFAC090"/>
      </left>
      <right>
        <color rgb="FF000000"/>
      </right>
      <top style="medium">
        <color rgb="FFFAC090"/>
      </top>
      <bottom style="medium">
        <color rgb="FFFAC090"/>
      </bottom>
    </border>
    <border>
      <left>
        <color rgb="FF000000"/>
      </left>
      <right>
        <color rgb="FF000000"/>
      </right>
      <top style="thin">
        <color rgb="FFBFBFBF"/>
      </top>
      <bottom style="medium">
        <color rgb="FFFAC090"/>
      </bottom>
    </border>
    <border>
      <left style="thin">
        <color rgb="FFBFBFBF"/>
      </left>
      <right>
        <color rgb="FF000000"/>
      </right>
      <top style="thin">
        <color rgb="FFBFBFBF"/>
      </top>
      <bottom style="medium">
        <color rgb="FFFAC090"/>
      </bottom>
    </border>
    <border>
      <left>
        <color rgb="FF000000"/>
      </left>
      <right style="thin">
        <color rgb="FFBFBFBF"/>
      </right>
      <top style="thin">
        <color rgb="FFBFBFBF"/>
      </top>
      <bottom style="medium">
        <color rgb="FFFAC09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8"/>
      </left>
      <right>
        <color indexed="8"/>
      </right>
      <top>
        <color indexed="8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" fontId="31" fillId="20" borderId="1">
      <alignment horizontal="right" shrinkToFit="1"/>
      <protection/>
    </xf>
    <xf numFmtId="0" fontId="31" fillId="21" borderId="2">
      <alignment horizontal="left" vertical="top" wrapText="1"/>
      <protection/>
    </xf>
    <xf numFmtId="49" fontId="31" fillId="21" borderId="3">
      <alignment horizontal="center" vertical="top" wrapText="1" shrinkToFit="1"/>
      <protection/>
    </xf>
    <xf numFmtId="4" fontId="31" fillId="21" borderId="4">
      <alignment horizontal="right" vertical="top" shrinkToFit="1"/>
      <protection/>
    </xf>
    <xf numFmtId="0" fontId="32" fillId="22" borderId="5">
      <alignment horizontal="left" vertical="top" wrapText="1"/>
      <protection/>
    </xf>
    <xf numFmtId="49" fontId="32" fillId="22" borderId="6">
      <alignment horizontal="center" vertical="top" shrinkToFit="1"/>
      <protection/>
    </xf>
    <xf numFmtId="4" fontId="32" fillId="22" borderId="7">
      <alignment horizontal="right" vertical="top" shrinkToFit="1"/>
      <protection/>
    </xf>
    <xf numFmtId="0" fontId="32" fillId="23" borderId="8">
      <alignment horizontal="left" vertical="top" wrapText="1"/>
      <protection/>
    </xf>
    <xf numFmtId="49" fontId="32" fillId="23" borderId="9">
      <alignment horizontal="center" vertical="top" shrinkToFit="1"/>
      <protection/>
    </xf>
    <xf numFmtId="4" fontId="32" fillId="23" borderId="10">
      <alignment horizontal="right" vertical="top" shrinkToFit="1"/>
      <protection/>
    </xf>
    <xf numFmtId="0" fontId="33" fillId="0" borderId="8">
      <alignment horizontal="left" vertical="top" wrapText="1"/>
      <protection/>
    </xf>
    <xf numFmtId="49" fontId="34" fillId="0" borderId="9">
      <alignment horizontal="center" vertical="top" shrinkToFit="1"/>
      <protection/>
    </xf>
    <xf numFmtId="4" fontId="34" fillId="0" borderId="10">
      <alignment horizontal="right" vertical="top" shrinkToFit="1"/>
      <protection/>
    </xf>
    <xf numFmtId="49" fontId="33" fillId="0" borderId="8">
      <alignment horizontal="center" vertical="top" shrinkToFit="1"/>
      <protection/>
    </xf>
    <xf numFmtId="49" fontId="34" fillId="0" borderId="9">
      <alignment horizontal="center" vertical="top" shrinkToFit="1"/>
      <protection/>
    </xf>
    <xf numFmtId="0" fontId="34" fillId="0" borderId="9">
      <alignment horizontal="left" vertical="top" wrapText="1"/>
      <protection/>
    </xf>
    <xf numFmtId="0" fontId="33" fillId="0" borderId="8">
      <alignment horizontal="left" vertical="top" wrapText="1"/>
      <protection/>
    </xf>
    <xf numFmtId="49" fontId="34" fillId="0" borderId="9">
      <alignment horizontal="center" vertical="top" shrinkToFit="1"/>
      <protection/>
    </xf>
    <xf numFmtId="4" fontId="34" fillId="0" borderId="10">
      <alignment horizontal="right" vertical="top" shrinkToFit="1"/>
      <protection/>
    </xf>
    <xf numFmtId="0" fontId="33" fillId="0" borderId="8">
      <alignment horizontal="left" vertical="top" wrapText="1"/>
      <protection/>
    </xf>
    <xf numFmtId="49" fontId="34" fillId="0" borderId="9">
      <alignment horizontal="center" vertical="top" shrinkToFit="1"/>
      <protection/>
    </xf>
    <xf numFmtId="4" fontId="34" fillId="0" borderId="10">
      <alignment horizontal="right" vertical="top" shrinkToFit="1"/>
      <protection/>
    </xf>
    <xf numFmtId="0" fontId="33" fillId="0" borderId="8">
      <alignment horizontal="left" vertical="top" wrapText="1"/>
      <protection/>
    </xf>
    <xf numFmtId="49" fontId="34" fillId="0" borderId="9">
      <alignment horizontal="center" vertical="top" shrinkToFit="1"/>
      <protection/>
    </xf>
    <xf numFmtId="4" fontId="34" fillId="0" borderId="10">
      <alignment horizontal="right" vertical="top" shrinkToFit="1"/>
      <protection/>
    </xf>
    <xf numFmtId="0" fontId="33" fillId="0" borderId="8">
      <alignment horizontal="left" vertical="top" wrapText="1"/>
      <protection/>
    </xf>
    <xf numFmtId="49" fontId="34" fillId="0" borderId="9">
      <alignment horizontal="center" vertical="top" shrinkToFit="1"/>
      <protection/>
    </xf>
    <xf numFmtId="4" fontId="34" fillId="0" borderId="10">
      <alignment horizontal="right" vertical="top" shrinkToFit="1"/>
      <protection/>
    </xf>
    <xf numFmtId="4" fontId="34" fillId="0" borderId="10">
      <alignment horizontal="right" vertical="top" shrinkToFit="1"/>
      <protection/>
    </xf>
    <xf numFmtId="0" fontId="31" fillId="20" borderId="11">
      <alignment/>
      <protection/>
    </xf>
    <xf numFmtId="0" fontId="31" fillId="20" borderId="12">
      <alignment/>
      <protection/>
    </xf>
    <xf numFmtId="0" fontId="34" fillId="0" borderId="13">
      <alignment/>
      <protection/>
    </xf>
    <xf numFmtId="0" fontId="34" fillId="0" borderId="14">
      <alignment/>
      <protection/>
    </xf>
    <xf numFmtId="0" fontId="34" fillId="0" borderId="15">
      <alignment/>
      <protection/>
    </xf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5" fillId="30" borderId="16" applyNumberFormat="0" applyAlignment="0" applyProtection="0"/>
    <xf numFmtId="0" fontId="36" fillId="31" borderId="17" applyNumberFormat="0" applyAlignment="0" applyProtection="0"/>
    <xf numFmtId="0" fontId="37" fillId="31" borderId="16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18" applyNumberFormat="0" applyFill="0" applyAlignment="0" applyProtection="0"/>
    <xf numFmtId="0" fontId="39" fillId="0" borderId="19" applyNumberFormat="0" applyFill="0" applyAlignment="0" applyProtection="0"/>
    <xf numFmtId="0" fontId="40" fillId="0" borderId="20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21" applyNumberFormat="0" applyFill="0" applyAlignment="0" applyProtection="0"/>
    <xf numFmtId="0" fontId="42" fillId="32" borderId="22" applyNumberFormat="0" applyAlignment="0" applyProtection="0"/>
    <xf numFmtId="0" fontId="43" fillId="0" borderId="0" applyNumberFormat="0" applyFill="0" applyBorder="0" applyAlignment="0" applyProtection="0"/>
    <xf numFmtId="0" fontId="44" fillId="33" borderId="0" applyNumberFormat="0" applyBorder="0" applyAlignment="0" applyProtection="0"/>
    <xf numFmtId="0" fontId="0" fillId="0" borderId="0">
      <alignment/>
      <protection/>
    </xf>
    <xf numFmtId="0" fontId="45" fillId="34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5" borderId="23" applyNumberFormat="0" applyFont="0" applyAlignment="0" applyProtection="0"/>
    <xf numFmtId="9" fontId="0" fillId="0" borderId="0" applyFont="0" applyFill="0" applyBorder="0" applyAlignment="0" applyProtection="0"/>
    <xf numFmtId="0" fontId="47" fillId="0" borderId="24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6" borderId="0" applyNumberFormat="0" applyBorder="0" applyAlignment="0" applyProtection="0"/>
  </cellStyleXfs>
  <cellXfs count="11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22" fontId="4" fillId="0" borderId="0" xfId="0" applyNumberFormat="1" applyFont="1" applyAlignment="1">
      <alignment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14" fontId="4" fillId="0" borderId="0" xfId="0" applyNumberFormat="1" applyFont="1" applyAlignment="1">
      <alignment horizontal="left"/>
    </xf>
    <xf numFmtId="49" fontId="3" fillId="0" borderId="25" xfId="0" applyNumberFormat="1" applyFont="1" applyBorder="1" applyAlignment="1">
      <alignment horizontal="center" vertical="center" wrapText="1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Fill="1" applyAlignment="1" applyProtection="1">
      <alignment/>
      <protection locked="0"/>
    </xf>
    <xf numFmtId="178" fontId="4" fillId="0" borderId="0" xfId="0" applyNumberFormat="1" applyFont="1" applyFill="1" applyAlignment="1" applyProtection="1">
      <alignment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78" fontId="4" fillId="0" borderId="0" xfId="0" applyNumberFormat="1" applyFont="1" applyFill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5" fillId="0" borderId="0" xfId="0" applyFont="1" applyAlignment="1" applyProtection="1">
      <alignment horizontal="right"/>
      <protection locked="0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49" fontId="3" fillId="0" borderId="26" xfId="86" applyNumberFormat="1" applyFont="1" applyBorder="1" applyAlignment="1">
      <alignment horizontal="center" vertical="center" wrapText="1"/>
      <protection/>
    </xf>
    <xf numFmtId="49" fontId="3" fillId="0" borderId="25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/>
    </xf>
    <xf numFmtId="49" fontId="31" fillId="21" borderId="2" xfId="34" applyNumberFormat="1" applyFont="1" applyAlignment="1" applyProtection="1">
      <alignment horizontal="center" vertical="top" shrinkToFit="1"/>
      <protection/>
    </xf>
    <xf numFmtId="49" fontId="31" fillId="21" borderId="3" xfId="35" applyNumberFormat="1" applyFont="1" applyProtection="1">
      <alignment horizontal="center" vertical="top" wrapText="1" shrinkToFit="1"/>
      <protection/>
    </xf>
    <xf numFmtId="0" fontId="31" fillId="21" borderId="3" xfId="36" applyNumberFormat="1" applyFont="1" applyBorder="1" applyAlignment="1" applyProtection="1" quotePrefix="1">
      <alignment horizontal="left" vertical="top" wrapText="1"/>
      <protection/>
    </xf>
    <xf numFmtId="4" fontId="31" fillId="22" borderId="4" xfId="37" applyNumberFormat="1" applyFont="1" applyBorder="1" applyAlignment="1" applyProtection="1">
      <alignment horizontal="right" vertical="top" shrinkToFit="1"/>
      <protection/>
    </xf>
    <xf numFmtId="49" fontId="32" fillId="22" borderId="5" xfId="38" applyNumberFormat="1" applyFont="1" applyBorder="1" applyProtection="1">
      <alignment horizontal="center" vertical="top" shrinkToFit="1"/>
      <protection/>
    </xf>
    <xf numFmtId="49" fontId="32" fillId="22" borderId="6" xfId="39" applyNumberFormat="1" applyFont="1" applyBorder="1" applyAlignment="1" applyProtection="1">
      <alignment horizontal="center" vertical="top" shrinkToFit="1"/>
      <protection/>
    </xf>
    <xf numFmtId="0" fontId="32" fillId="23" borderId="6" xfId="40" applyNumberFormat="1" applyFont="1" applyBorder="1" applyProtection="1" quotePrefix="1">
      <alignment horizontal="left" vertical="top" wrapText="1"/>
      <protection/>
    </xf>
    <xf numFmtId="4" fontId="32" fillId="23" borderId="7" xfId="41" applyNumberFormat="1" applyFont="1" applyBorder="1" applyAlignment="1" applyProtection="1">
      <alignment horizontal="right" vertical="top" shrinkToFit="1"/>
      <protection/>
    </xf>
    <xf numFmtId="49" fontId="32" fillId="23" borderId="8" xfId="42" applyNumberFormat="1" applyFont="1" applyBorder="1" applyAlignment="1" applyProtection="1">
      <alignment horizontal="center" vertical="top" shrinkToFit="1"/>
      <protection/>
    </xf>
    <xf numFmtId="49" fontId="32" fillId="0" borderId="9" xfId="43" applyNumberFormat="1" applyFont="1" applyBorder="1" applyAlignment="1" applyProtection="1">
      <alignment horizontal="center" vertical="top" shrinkToFit="1"/>
      <protection/>
    </xf>
    <xf numFmtId="0" fontId="32" fillId="0" borderId="9" xfId="44" applyNumberFormat="1" applyFont="1" applyAlignment="1" applyProtection="1" quotePrefix="1">
      <alignment horizontal="left" vertical="top" wrapText="1"/>
      <protection/>
    </xf>
    <xf numFmtId="4" fontId="32" fillId="0" borderId="10" xfId="45" applyNumberFormat="1" applyFont="1" applyProtection="1">
      <alignment horizontal="right" vertical="top" shrinkToFit="1"/>
      <protection/>
    </xf>
    <xf numFmtId="49" fontId="33" fillId="0" borderId="8" xfId="50" applyNumberFormat="1" applyFont="1" applyBorder="1" applyProtection="1">
      <alignment horizontal="center" vertical="top" shrinkToFit="1"/>
      <protection/>
    </xf>
    <xf numFmtId="49" fontId="34" fillId="0" borderId="9" xfId="51" applyNumberFormat="1" applyFont="1" applyBorder="1" applyAlignment="1" applyProtection="1">
      <alignment horizontal="center" vertical="top" shrinkToFit="1"/>
      <protection/>
    </xf>
    <xf numFmtId="0" fontId="34" fillId="0" borderId="9" xfId="52" applyNumberFormat="1" applyFont="1" applyBorder="1" applyProtection="1" quotePrefix="1">
      <alignment horizontal="left" vertical="top" wrapText="1"/>
      <protection/>
    </xf>
    <xf numFmtId="4" fontId="34" fillId="0" borderId="10" xfId="53" applyNumberFormat="1" applyFont="1" applyBorder="1" applyAlignment="1" applyProtection="1">
      <alignment horizontal="right" vertical="top" shrinkToFit="1"/>
      <protection/>
    </xf>
    <xf numFmtId="49" fontId="33" fillId="0" borderId="8" xfId="54" applyNumberFormat="1" applyFont="1" applyBorder="1" applyAlignment="1" applyProtection="1">
      <alignment horizontal="center" vertical="top" shrinkToFit="1"/>
      <protection/>
    </xf>
    <xf numFmtId="49" fontId="34" fillId="0" borderId="9" xfId="55" applyNumberFormat="1" applyFont="1" applyBorder="1" applyAlignment="1" applyProtection="1">
      <alignment horizontal="center" vertical="top" shrinkToFit="1"/>
      <protection/>
    </xf>
    <xf numFmtId="0" fontId="34" fillId="0" borderId="9" xfId="56" applyNumberFormat="1" applyFont="1" applyAlignment="1" applyProtection="1" quotePrefix="1">
      <alignment horizontal="left" vertical="top" wrapText="1"/>
      <protection/>
    </xf>
    <xf numFmtId="4" fontId="34" fillId="0" borderId="10" xfId="57" applyNumberFormat="1" applyFont="1" applyProtection="1">
      <alignment horizontal="right" vertical="top" shrinkToFit="1"/>
      <protection/>
    </xf>
    <xf numFmtId="49" fontId="33" fillId="0" borderId="8" xfId="58" applyNumberFormat="1" applyAlignment="1" applyProtection="1">
      <alignment horizontal="center" vertical="top" shrinkToFit="1"/>
      <protection/>
    </xf>
    <xf numFmtId="49" fontId="34" fillId="0" borderId="9" xfId="59" applyNumberFormat="1" applyFont="1" applyProtection="1">
      <alignment horizontal="center" vertical="top" shrinkToFit="1"/>
      <protection/>
    </xf>
    <xf numFmtId="0" fontId="34" fillId="0" borderId="9" xfId="60" applyNumberFormat="1" applyFont="1" applyBorder="1" applyAlignment="1" applyProtection="1" quotePrefix="1">
      <alignment horizontal="left" vertical="top" wrapText="1"/>
      <protection/>
    </xf>
    <xf numFmtId="4" fontId="34" fillId="0" borderId="10" xfId="61" applyNumberFormat="1" applyProtection="1">
      <alignment horizontal="right" vertical="top" shrinkToFit="1"/>
      <protection/>
    </xf>
    <xf numFmtId="0" fontId="31" fillId="20" borderId="12" xfId="63" applyNumberFormat="1" applyFont="1" applyProtection="1">
      <alignment/>
      <protection/>
    </xf>
    <xf numFmtId="0" fontId="31" fillId="20" borderId="11" xfId="62" applyNumberFormat="1" applyFont="1" applyProtection="1">
      <alignment/>
      <protection/>
    </xf>
    <xf numFmtId="4" fontId="31" fillId="20" borderId="1" xfId="33" applyNumberFormat="1" applyFont="1" applyProtection="1">
      <alignment horizontal="right" shrinkToFit="1"/>
      <protection/>
    </xf>
    <xf numFmtId="49" fontId="50" fillId="0" borderId="8" xfId="46" applyNumberFormat="1" applyFont="1" applyProtection="1">
      <alignment horizontal="center" vertical="top" shrinkToFit="1"/>
      <protection/>
    </xf>
    <xf numFmtId="49" fontId="32" fillId="0" borderId="9" xfId="47" applyNumberFormat="1" applyFont="1" applyProtection="1">
      <alignment horizontal="center" vertical="top" shrinkToFit="1"/>
      <protection/>
    </xf>
    <xf numFmtId="0" fontId="32" fillId="0" borderId="9" xfId="48" applyNumberFormat="1" applyFont="1" applyProtection="1" quotePrefix="1">
      <alignment horizontal="left" vertical="top" wrapText="1"/>
      <protection/>
    </xf>
    <xf numFmtId="4" fontId="32" fillId="0" borderId="10" xfId="49" applyNumberFormat="1" applyFont="1" applyBorder="1" applyAlignment="1" applyProtection="1">
      <alignment horizontal="right" vertical="top" shrinkToFit="1"/>
      <protection/>
    </xf>
    <xf numFmtId="49" fontId="50" fillId="0" borderId="8" xfId="50" applyNumberFormat="1" applyFont="1" applyBorder="1" applyProtection="1">
      <alignment horizontal="center" vertical="top" shrinkToFit="1"/>
      <protection/>
    </xf>
    <xf numFmtId="49" fontId="32" fillId="0" borderId="9" xfId="51" applyNumberFormat="1" applyFont="1" applyBorder="1" applyAlignment="1" applyProtection="1">
      <alignment horizontal="center" vertical="top" shrinkToFit="1"/>
      <protection/>
    </xf>
    <xf numFmtId="0" fontId="32" fillId="0" borderId="9" xfId="52" applyNumberFormat="1" applyFont="1" applyBorder="1" applyProtection="1" quotePrefix="1">
      <alignment horizontal="left" vertical="top" wrapText="1"/>
      <protection/>
    </xf>
    <xf numFmtId="4" fontId="32" fillId="0" borderId="10" xfId="53" applyNumberFormat="1" applyFont="1" applyBorder="1" applyAlignment="1" applyProtection="1">
      <alignment horizontal="right" vertical="top" shrinkToFit="1"/>
      <protection/>
    </xf>
    <xf numFmtId="49" fontId="34" fillId="0" borderId="9" xfId="51" applyNumberFormat="1" applyFont="1" applyBorder="1" applyAlignment="1" applyProtection="1">
      <alignment horizontal="center" vertical="top" shrinkToFit="1"/>
      <protection/>
    </xf>
    <xf numFmtId="0" fontId="34" fillId="0" borderId="9" xfId="56" applyNumberFormat="1" applyFont="1" applyAlignment="1" applyProtection="1" quotePrefix="1">
      <alignment horizontal="left" vertical="top" wrapText="1"/>
      <protection/>
    </xf>
    <xf numFmtId="0" fontId="34" fillId="0" borderId="9" xfId="52" applyNumberFormat="1" applyFont="1" applyBorder="1" applyProtection="1" quotePrefix="1">
      <alignment horizontal="left" vertical="top" wrapText="1"/>
      <protection/>
    </xf>
    <xf numFmtId="49" fontId="3" fillId="0" borderId="27" xfId="0" applyNumberFormat="1" applyFont="1" applyBorder="1" applyAlignment="1">
      <alignment horizontal="right" vertical="center" wrapText="1"/>
    </xf>
    <xf numFmtId="49" fontId="3" fillId="0" borderId="28" xfId="0" applyNumberFormat="1" applyFont="1" applyBorder="1" applyAlignment="1">
      <alignment horizontal="left" vertical="center" wrapText="1"/>
    </xf>
    <xf numFmtId="49" fontId="3" fillId="0" borderId="25" xfId="0" applyNumberFormat="1" applyFont="1" applyBorder="1" applyAlignment="1">
      <alignment horizontal="left" vertical="center" wrapText="1"/>
    </xf>
    <xf numFmtId="171" fontId="3" fillId="0" borderId="25" xfId="93" applyFont="1" applyBorder="1" applyAlignment="1">
      <alignment horizontal="right" vertical="center" wrapText="1"/>
    </xf>
    <xf numFmtId="49" fontId="3" fillId="0" borderId="25" xfId="0" applyNumberFormat="1" applyFont="1" applyFill="1" applyBorder="1" applyAlignment="1">
      <alignment horizontal="left" vertical="top" wrapText="1"/>
    </xf>
    <xf numFmtId="49" fontId="3" fillId="0" borderId="25" xfId="0" applyNumberFormat="1" applyFont="1" applyFill="1" applyBorder="1" applyAlignment="1" applyProtection="1">
      <alignment horizontal="left" vertical="top" wrapText="1"/>
      <protection/>
    </xf>
    <xf numFmtId="4" fontId="3" fillId="0" borderId="29" xfId="0" applyNumberFormat="1" applyFont="1" applyBorder="1" applyAlignment="1">
      <alignment horizontal="right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right" vertical="center" wrapText="1"/>
    </xf>
    <xf numFmtId="49" fontId="4" fillId="0" borderId="28" xfId="0" applyNumberFormat="1" applyFont="1" applyBorder="1" applyAlignment="1">
      <alignment horizontal="left" vertical="center" wrapText="1"/>
    </xf>
    <xf numFmtId="49" fontId="4" fillId="0" borderId="25" xfId="0" applyNumberFormat="1" applyFont="1" applyFill="1" applyBorder="1" applyAlignment="1" applyProtection="1">
      <alignment horizontal="left" vertical="center" wrapText="1"/>
      <protection/>
    </xf>
    <xf numFmtId="4" fontId="4" fillId="0" borderId="29" xfId="0" applyNumberFormat="1" applyFont="1" applyBorder="1" applyAlignment="1">
      <alignment horizontal="right" vertical="center" wrapText="1"/>
    </xf>
    <xf numFmtId="0" fontId="4" fillId="0" borderId="25" xfId="0" applyFont="1" applyFill="1" applyBorder="1" applyAlignment="1">
      <alignment vertical="center" wrapText="1"/>
    </xf>
    <xf numFmtId="4" fontId="4" fillId="0" borderId="30" xfId="0" applyNumberFormat="1" applyFont="1" applyBorder="1" applyAlignment="1" applyProtection="1">
      <alignment horizontal="right" vertical="center" wrapText="1"/>
      <protection/>
    </xf>
    <xf numFmtId="49" fontId="3" fillId="0" borderId="25" xfId="0" applyNumberFormat="1" applyFont="1" applyFill="1" applyBorder="1" applyAlignment="1" applyProtection="1">
      <alignment horizontal="left" vertical="center" wrapText="1"/>
      <protection/>
    </xf>
    <xf numFmtId="4" fontId="4" fillId="0" borderId="25" xfId="0" applyNumberFormat="1" applyFont="1" applyBorder="1" applyAlignment="1" applyProtection="1">
      <alignment horizontal="right" vertical="center" wrapText="1"/>
      <protection/>
    </xf>
    <xf numFmtId="4" fontId="3" fillId="0" borderId="25" xfId="0" applyNumberFormat="1" applyFont="1" applyBorder="1" applyAlignment="1">
      <alignment horizontal="right" wrapText="1"/>
    </xf>
    <xf numFmtId="0" fontId="31" fillId="37" borderId="2" xfId="34" applyNumberFormat="1" applyFill="1" applyProtection="1" quotePrefix="1">
      <alignment horizontal="left" vertical="top" wrapText="1"/>
      <protection/>
    </xf>
    <xf numFmtId="49" fontId="31" fillId="37" borderId="3" xfId="35" applyNumberFormat="1" applyFill="1" applyProtection="1">
      <alignment horizontal="center" vertical="top" wrapText="1" shrinkToFit="1"/>
      <protection/>
    </xf>
    <xf numFmtId="4" fontId="31" fillId="37" borderId="4" xfId="36" applyNumberFormat="1" applyFill="1" applyProtection="1">
      <alignment horizontal="right" vertical="top" shrinkToFit="1"/>
      <protection/>
    </xf>
    <xf numFmtId="0" fontId="32" fillId="37" borderId="5" xfId="37" applyNumberFormat="1" applyFill="1" applyProtection="1" quotePrefix="1">
      <alignment horizontal="left" vertical="top" wrapText="1"/>
      <protection/>
    </xf>
    <xf numFmtId="49" fontId="32" fillId="37" borderId="6" xfId="38" applyNumberFormat="1" applyFill="1" applyProtection="1">
      <alignment horizontal="center" vertical="top" shrinkToFit="1"/>
      <protection/>
    </xf>
    <xf numFmtId="4" fontId="32" fillId="37" borderId="7" xfId="39" applyNumberFormat="1" applyFill="1" applyProtection="1">
      <alignment horizontal="right" vertical="top" shrinkToFit="1"/>
      <protection/>
    </xf>
    <xf numFmtId="0" fontId="32" fillId="37" borderId="8" xfId="40" applyNumberFormat="1" applyFill="1" applyProtection="1" quotePrefix="1">
      <alignment horizontal="left" vertical="top" wrapText="1"/>
      <protection/>
    </xf>
    <xf numFmtId="49" fontId="32" fillId="37" borderId="9" xfId="41" applyNumberFormat="1" applyFill="1" applyProtection="1">
      <alignment horizontal="center" vertical="top" shrinkToFit="1"/>
      <protection/>
    </xf>
    <xf numFmtId="4" fontId="32" fillId="37" borderId="10" xfId="42" applyNumberFormat="1" applyFill="1" applyProtection="1">
      <alignment horizontal="right" vertical="top" shrinkToFit="1"/>
      <protection/>
    </xf>
    <xf numFmtId="0" fontId="33" fillId="37" borderId="8" xfId="43" applyNumberFormat="1" applyFill="1" applyProtection="1" quotePrefix="1">
      <alignment horizontal="left" vertical="top" wrapText="1"/>
      <protection/>
    </xf>
    <xf numFmtId="49" fontId="34" fillId="37" borderId="9" xfId="44" applyNumberFormat="1" applyFill="1" applyProtection="1">
      <alignment horizontal="center" vertical="top" shrinkToFit="1"/>
      <protection/>
    </xf>
    <xf numFmtId="4" fontId="34" fillId="37" borderId="10" xfId="45" applyNumberFormat="1" applyFill="1" applyProtection="1">
      <alignment horizontal="right" vertical="top" shrinkToFit="1"/>
      <protection/>
    </xf>
    <xf numFmtId="0" fontId="33" fillId="37" borderId="8" xfId="52" applyNumberFormat="1" applyFill="1" applyProtection="1" quotePrefix="1">
      <alignment horizontal="left" vertical="top" wrapText="1"/>
      <protection/>
    </xf>
    <xf numFmtId="49" fontId="34" fillId="37" borderId="9" xfId="53" applyNumberFormat="1" applyFill="1" applyProtection="1">
      <alignment horizontal="center" vertical="top" shrinkToFit="1"/>
      <protection/>
    </xf>
    <xf numFmtId="4" fontId="34" fillId="37" borderId="10" xfId="54" applyNumberFormat="1" applyFill="1" applyProtection="1">
      <alignment horizontal="right" vertical="top" shrinkToFit="1"/>
      <protection/>
    </xf>
    <xf numFmtId="0" fontId="33" fillId="37" borderId="8" xfId="55" applyNumberFormat="1" applyFill="1" applyProtection="1" quotePrefix="1">
      <alignment horizontal="left" vertical="top" wrapText="1"/>
      <protection/>
    </xf>
    <xf numFmtId="49" fontId="34" fillId="37" borderId="9" xfId="56" applyNumberFormat="1" applyFill="1" applyProtection="1">
      <alignment horizontal="center" vertical="top" shrinkToFit="1"/>
      <protection/>
    </xf>
    <xf numFmtId="4" fontId="34" fillId="37" borderId="10" xfId="57" applyNumberFormat="1" applyFill="1" applyProtection="1">
      <alignment horizontal="right" vertical="top" shrinkToFit="1"/>
      <protection/>
    </xf>
    <xf numFmtId="0" fontId="33" fillId="37" borderId="8" xfId="58" applyNumberFormat="1" applyFill="1" applyProtection="1" quotePrefix="1">
      <alignment horizontal="left" vertical="top" wrapText="1"/>
      <protection/>
    </xf>
    <xf numFmtId="49" fontId="34" fillId="37" borderId="9" xfId="59" applyNumberFormat="1" applyFill="1" applyProtection="1">
      <alignment horizontal="center" vertical="top" shrinkToFit="1"/>
      <protection/>
    </xf>
    <xf numFmtId="4" fontId="34" fillId="37" borderId="10" xfId="60" applyNumberFormat="1" applyFill="1" applyProtection="1">
      <alignment horizontal="right" vertical="top" shrinkToFit="1"/>
      <protection/>
    </xf>
    <xf numFmtId="0" fontId="34" fillId="37" borderId="14" xfId="65" applyNumberFormat="1" applyFill="1" applyProtection="1">
      <alignment/>
      <protection/>
    </xf>
    <xf numFmtId="0" fontId="34" fillId="37" borderId="13" xfId="64" applyNumberFormat="1" applyFill="1" applyProtection="1">
      <alignment/>
      <protection/>
    </xf>
    <xf numFmtId="0" fontId="34" fillId="37" borderId="15" xfId="66" applyNumberFormat="1" applyFill="1" applyProtection="1">
      <alignment/>
      <protection/>
    </xf>
    <xf numFmtId="0" fontId="31" fillId="37" borderId="12" xfId="63" applyNumberFormat="1" applyFill="1" applyProtection="1">
      <alignment/>
      <protection/>
    </xf>
    <xf numFmtId="0" fontId="31" fillId="37" borderId="11" xfId="62" applyNumberFormat="1" applyFill="1" applyProtection="1">
      <alignment/>
      <protection/>
    </xf>
    <xf numFmtId="4" fontId="31" fillId="37" borderId="1" xfId="33" applyNumberFormat="1" applyFill="1" applyProtection="1">
      <alignment horizontal="right" shrinkToFit="1"/>
      <protection/>
    </xf>
    <xf numFmtId="0" fontId="4" fillId="0" borderId="0" xfId="0" applyFont="1" applyAlignment="1" applyProtection="1">
      <alignment horizontal="right"/>
      <protection locked="0"/>
    </xf>
    <xf numFmtId="0" fontId="6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left" wrapText="1"/>
    </xf>
    <xf numFmtId="0" fontId="4" fillId="0" borderId="28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58" xfId="33"/>
    <cellStyle name="ex59" xfId="34"/>
    <cellStyle name="ex60" xfId="35"/>
    <cellStyle name="ex61" xfId="36"/>
    <cellStyle name="ex62" xfId="37"/>
    <cellStyle name="ex63" xfId="38"/>
    <cellStyle name="ex64" xfId="39"/>
    <cellStyle name="ex65" xfId="40"/>
    <cellStyle name="ex66" xfId="41"/>
    <cellStyle name="ex67" xfId="42"/>
    <cellStyle name="ex68" xfId="43"/>
    <cellStyle name="ex69" xfId="44"/>
    <cellStyle name="ex70" xfId="45"/>
    <cellStyle name="ex71" xfId="46"/>
    <cellStyle name="ex72" xfId="47"/>
    <cellStyle name="ex73" xfId="48"/>
    <cellStyle name="ex74" xfId="49"/>
    <cellStyle name="ex75" xfId="50"/>
    <cellStyle name="ex76" xfId="51"/>
    <cellStyle name="ex77" xfId="52"/>
    <cellStyle name="ex78" xfId="53"/>
    <cellStyle name="ex79" xfId="54"/>
    <cellStyle name="ex80" xfId="55"/>
    <cellStyle name="ex81" xfId="56"/>
    <cellStyle name="ex82" xfId="57"/>
    <cellStyle name="ex83" xfId="58"/>
    <cellStyle name="ex84" xfId="59"/>
    <cellStyle name="ex85" xfId="60"/>
    <cellStyle name="ex86" xfId="61"/>
    <cellStyle name="xl_total_center" xfId="62"/>
    <cellStyle name="xl_total_left" xfId="63"/>
    <cellStyle name="xl_total_top" xfId="64"/>
    <cellStyle name="xl_total_top_left" xfId="65"/>
    <cellStyle name="xl_total_top_right" xfId="66"/>
    <cellStyle name="Акцент1" xfId="67"/>
    <cellStyle name="Акцент2" xfId="68"/>
    <cellStyle name="Акцент3" xfId="69"/>
    <cellStyle name="Акцент4" xfId="70"/>
    <cellStyle name="Акцент5" xfId="71"/>
    <cellStyle name="Акцент6" xfId="72"/>
    <cellStyle name="Ввод " xfId="73"/>
    <cellStyle name="Вывод" xfId="74"/>
    <cellStyle name="Вычисление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2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Финансовый 2" xfId="95"/>
    <cellStyle name="Хороший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1362075</xdr:colOff>
      <xdr:row>1</xdr:row>
      <xdr:rowOff>0</xdr:rowOff>
    </xdr:from>
    <xdr:to>
      <xdr:col>2</xdr:col>
      <xdr:colOff>409575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09750" y="200025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1</xdr:row>
      <xdr:rowOff>0</xdr:rowOff>
    </xdr:from>
    <xdr:to>
      <xdr:col>2</xdr:col>
      <xdr:colOff>409575</xdr:colOff>
      <xdr:row>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809750" y="200025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2</xdr:row>
      <xdr:rowOff>0</xdr:rowOff>
    </xdr:from>
    <xdr:to>
      <xdr:col>2</xdr:col>
      <xdr:colOff>409575</xdr:colOff>
      <xdr:row>2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09750" y="400050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2</xdr:row>
      <xdr:rowOff>0</xdr:rowOff>
    </xdr:from>
    <xdr:to>
      <xdr:col>2</xdr:col>
      <xdr:colOff>409575</xdr:colOff>
      <xdr:row>2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809750" y="400050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1</xdr:row>
      <xdr:rowOff>0</xdr:rowOff>
    </xdr:from>
    <xdr:to>
      <xdr:col>2</xdr:col>
      <xdr:colOff>409575</xdr:colOff>
      <xdr:row>1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809750" y="200025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1</xdr:row>
      <xdr:rowOff>0</xdr:rowOff>
    </xdr:from>
    <xdr:to>
      <xdr:col>2</xdr:col>
      <xdr:colOff>409575</xdr:colOff>
      <xdr:row>1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809750" y="200025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2</xdr:row>
      <xdr:rowOff>0</xdr:rowOff>
    </xdr:from>
    <xdr:to>
      <xdr:col>2</xdr:col>
      <xdr:colOff>409575</xdr:colOff>
      <xdr:row>2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809750" y="400050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2</xdr:row>
      <xdr:rowOff>0</xdr:rowOff>
    </xdr:from>
    <xdr:to>
      <xdr:col>2</xdr:col>
      <xdr:colOff>409575</xdr:colOff>
      <xdr:row>2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1809750" y="400050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1</xdr:row>
      <xdr:rowOff>0</xdr:rowOff>
    </xdr:from>
    <xdr:to>
      <xdr:col>2</xdr:col>
      <xdr:colOff>409575</xdr:colOff>
      <xdr:row>1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809750" y="200025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1</xdr:row>
      <xdr:rowOff>0</xdr:rowOff>
    </xdr:from>
    <xdr:to>
      <xdr:col>2</xdr:col>
      <xdr:colOff>409575</xdr:colOff>
      <xdr:row>1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809750" y="200025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2</xdr:row>
      <xdr:rowOff>0</xdr:rowOff>
    </xdr:from>
    <xdr:to>
      <xdr:col>2</xdr:col>
      <xdr:colOff>409575</xdr:colOff>
      <xdr:row>2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1809750" y="400050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2</xdr:row>
      <xdr:rowOff>0</xdr:rowOff>
    </xdr:from>
    <xdr:to>
      <xdr:col>2</xdr:col>
      <xdr:colOff>409575</xdr:colOff>
      <xdr:row>2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1809750" y="400050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0</xdr:row>
      <xdr:rowOff>0</xdr:rowOff>
    </xdr:from>
    <xdr:to>
      <xdr:col>2</xdr:col>
      <xdr:colOff>409575</xdr:colOff>
      <xdr:row>0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1809750" y="0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0</xdr:row>
      <xdr:rowOff>0</xdr:rowOff>
    </xdr:from>
    <xdr:to>
      <xdr:col>2</xdr:col>
      <xdr:colOff>409575</xdr:colOff>
      <xdr:row>0</xdr:row>
      <xdr:rowOff>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1809750" y="0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0</xdr:row>
      <xdr:rowOff>0</xdr:rowOff>
    </xdr:from>
    <xdr:to>
      <xdr:col>2</xdr:col>
      <xdr:colOff>409575</xdr:colOff>
      <xdr:row>0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1809750" y="0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0</xdr:row>
      <xdr:rowOff>0</xdr:rowOff>
    </xdr:from>
    <xdr:to>
      <xdr:col>2</xdr:col>
      <xdr:colOff>409575</xdr:colOff>
      <xdr:row>0</xdr:row>
      <xdr:rowOff>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1809750" y="0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6</xdr:row>
      <xdr:rowOff>0</xdr:rowOff>
    </xdr:from>
    <xdr:to>
      <xdr:col>2</xdr:col>
      <xdr:colOff>409575</xdr:colOff>
      <xdr:row>6</xdr:row>
      <xdr:rowOff>0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1809750" y="1228725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6</xdr:row>
      <xdr:rowOff>0</xdr:rowOff>
    </xdr:from>
    <xdr:to>
      <xdr:col>2</xdr:col>
      <xdr:colOff>409575</xdr:colOff>
      <xdr:row>6</xdr:row>
      <xdr:rowOff>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1809750" y="1228725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6</xdr:row>
      <xdr:rowOff>0</xdr:rowOff>
    </xdr:from>
    <xdr:to>
      <xdr:col>2</xdr:col>
      <xdr:colOff>409575</xdr:colOff>
      <xdr:row>6</xdr:row>
      <xdr:rowOff>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1809750" y="1228725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6</xdr:row>
      <xdr:rowOff>0</xdr:rowOff>
    </xdr:from>
    <xdr:to>
      <xdr:col>2</xdr:col>
      <xdr:colOff>409575</xdr:colOff>
      <xdr:row>6</xdr:row>
      <xdr:rowOff>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1809750" y="1228725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1</xdr:row>
      <xdr:rowOff>0</xdr:rowOff>
    </xdr:from>
    <xdr:to>
      <xdr:col>2</xdr:col>
      <xdr:colOff>409575</xdr:colOff>
      <xdr:row>1</xdr:row>
      <xdr:rowOff>0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1809750" y="200025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1</xdr:row>
      <xdr:rowOff>0</xdr:rowOff>
    </xdr:from>
    <xdr:to>
      <xdr:col>2</xdr:col>
      <xdr:colOff>409575</xdr:colOff>
      <xdr:row>1</xdr:row>
      <xdr:rowOff>0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1809750" y="200025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2</xdr:row>
      <xdr:rowOff>0</xdr:rowOff>
    </xdr:from>
    <xdr:to>
      <xdr:col>2</xdr:col>
      <xdr:colOff>409575</xdr:colOff>
      <xdr:row>2</xdr:row>
      <xdr:rowOff>0</xdr:rowOff>
    </xdr:to>
    <xdr:sp>
      <xdr:nvSpPr>
        <xdr:cNvPr id="23" name="Text Box 23"/>
        <xdr:cNvSpPr txBox="1">
          <a:spLocks noChangeArrowheads="1"/>
        </xdr:cNvSpPr>
      </xdr:nvSpPr>
      <xdr:spPr>
        <a:xfrm>
          <a:off x="1809750" y="400050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2</xdr:row>
      <xdr:rowOff>0</xdr:rowOff>
    </xdr:from>
    <xdr:to>
      <xdr:col>2</xdr:col>
      <xdr:colOff>409575</xdr:colOff>
      <xdr:row>2</xdr:row>
      <xdr:rowOff>0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1809750" y="400050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zoomScalePageLayoutView="0" workbookViewId="0" topLeftCell="A1">
      <selection activeCell="G5" sqref="G5"/>
    </sheetView>
  </sheetViews>
  <sheetFormatPr defaultColWidth="9.00390625" defaultRowHeight="12.75"/>
  <cols>
    <col min="1" max="1" width="7.00390625" style="1" customWidth="1"/>
    <col min="2" max="2" width="24.25390625" style="2" customWidth="1"/>
    <col min="3" max="3" width="77.00390625" style="1" customWidth="1"/>
    <col min="4" max="4" width="13.75390625" style="1" customWidth="1"/>
    <col min="5" max="5" width="9.125" style="1" customWidth="1"/>
    <col min="6" max="6" width="13.125" style="1" bestFit="1" customWidth="1"/>
    <col min="7" max="16384" width="9.125" style="1" customWidth="1"/>
  </cols>
  <sheetData>
    <row r="1" spans="2:6" s="7" customFormat="1" ht="15.75">
      <c r="B1" s="8"/>
      <c r="C1" s="8"/>
      <c r="D1" s="8" t="s">
        <v>17</v>
      </c>
      <c r="E1" s="8"/>
      <c r="F1" s="8"/>
    </row>
    <row r="2" spans="2:6" s="7" customFormat="1" ht="15.75">
      <c r="B2" s="8"/>
      <c r="C2" s="105" t="s">
        <v>11</v>
      </c>
      <c r="D2" s="105"/>
      <c r="E2" s="8"/>
      <c r="F2" s="8"/>
    </row>
    <row r="3" spans="2:6" s="7" customFormat="1" ht="15.75">
      <c r="B3" s="8"/>
      <c r="C3" s="8"/>
      <c r="D3" s="17" t="s">
        <v>9</v>
      </c>
      <c r="E3" s="8"/>
      <c r="F3" s="8"/>
    </row>
    <row r="4" spans="2:6" s="7" customFormat="1" ht="15.75">
      <c r="B4" s="8"/>
      <c r="C4" s="105" t="s">
        <v>225</v>
      </c>
      <c r="D4" s="105"/>
      <c r="E4" s="8"/>
      <c r="F4" s="8"/>
    </row>
    <row r="5" spans="1:4" ht="85.5" customHeight="1">
      <c r="A5" s="106" t="s">
        <v>200</v>
      </c>
      <c r="B5" s="106"/>
      <c r="C5" s="106"/>
      <c r="D5" s="106"/>
    </row>
    <row r="6" ht="15.75">
      <c r="D6" s="2" t="s">
        <v>12</v>
      </c>
    </row>
    <row r="7" spans="1:4" ht="47.25" customHeight="1">
      <c r="A7" s="18" t="s">
        <v>40</v>
      </c>
      <c r="B7" s="19" t="s">
        <v>49</v>
      </c>
      <c r="C7" s="20" t="s">
        <v>48</v>
      </c>
      <c r="D7" s="18" t="s">
        <v>4</v>
      </c>
    </row>
    <row r="8" spans="1:4" ht="16.5" thickBot="1">
      <c r="A8" s="23" t="s">
        <v>18</v>
      </c>
      <c r="B8" s="24" t="s">
        <v>18</v>
      </c>
      <c r="C8" s="25" t="s">
        <v>50</v>
      </c>
      <c r="D8" s="26">
        <v>257748.73</v>
      </c>
    </row>
    <row r="9" spans="1:4" ht="15.75">
      <c r="A9" s="27" t="s">
        <v>18</v>
      </c>
      <c r="B9" s="28" t="s">
        <v>147</v>
      </c>
      <c r="C9" s="29" t="s">
        <v>3</v>
      </c>
      <c r="D9" s="30">
        <v>257748.73</v>
      </c>
    </row>
    <row r="10" spans="1:4" ht="15.75">
      <c r="A10" s="31" t="s">
        <v>18</v>
      </c>
      <c r="B10" s="32" t="s">
        <v>148</v>
      </c>
      <c r="C10" s="33" t="s">
        <v>0</v>
      </c>
      <c r="D10" s="34">
        <v>148930.8</v>
      </c>
    </row>
    <row r="11" spans="1:4" s="22" customFormat="1" ht="15.75">
      <c r="A11" s="50" t="s">
        <v>18</v>
      </c>
      <c r="B11" s="51" t="s">
        <v>149</v>
      </c>
      <c r="C11" s="52" t="s">
        <v>51</v>
      </c>
      <c r="D11" s="53">
        <v>148930.8</v>
      </c>
    </row>
    <row r="12" spans="1:4" s="22" customFormat="1" ht="51">
      <c r="A12" s="54" t="s">
        <v>18</v>
      </c>
      <c r="B12" s="55" t="s">
        <v>150</v>
      </c>
      <c r="C12" s="56" t="s">
        <v>151</v>
      </c>
      <c r="D12" s="57">
        <v>148674.88</v>
      </c>
    </row>
    <row r="13" spans="1:4" ht="76.5">
      <c r="A13" s="39" t="s">
        <v>18</v>
      </c>
      <c r="B13" s="40" t="s">
        <v>152</v>
      </c>
      <c r="C13" s="41" t="s">
        <v>153</v>
      </c>
      <c r="D13" s="42">
        <v>147964.66</v>
      </c>
    </row>
    <row r="14" spans="1:4" ht="51">
      <c r="A14" s="39" t="s">
        <v>18</v>
      </c>
      <c r="B14" s="40" t="s">
        <v>154</v>
      </c>
      <c r="C14" s="41" t="s">
        <v>155</v>
      </c>
      <c r="D14" s="42">
        <v>249.63</v>
      </c>
    </row>
    <row r="15" spans="1:4" ht="63.75">
      <c r="A15" s="39" t="s">
        <v>18</v>
      </c>
      <c r="B15" s="40" t="s">
        <v>156</v>
      </c>
      <c r="C15" s="41" t="s">
        <v>157</v>
      </c>
      <c r="D15" s="42">
        <v>460.59</v>
      </c>
    </row>
    <row r="16" spans="1:4" s="22" customFormat="1" ht="76.5">
      <c r="A16" s="54" t="s">
        <v>18</v>
      </c>
      <c r="B16" s="55" t="s">
        <v>158</v>
      </c>
      <c r="C16" s="56" t="s">
        <v>77</v>
      </c>
      <c r="D16" s="57">
        <v>233.42</v>
      </c>
    </row>
    <row r="17" spans="1:4" ht="89.25">
      <c r="A17" s="39" t="s">
        <v>18</v>
      </c>
      <c r="B17" s="40" t="s">
        <v>203</v>
      </c>
      <c r="C17" s="41" t="s">
        <v>204</v>
      </c>
      <c r="D17" s="42">
        <v>213.42</v>
      </c>
    </row>
    <row r="18" spans="1:4" s="22" customFormat="1" ht="89.25">
      <c r="A18" s="39" t="s">
        <v>18</v>
      </c>
      <c r="B18" s="40" t="s">
        <v>159</v>
      </c>
      <c r="C18" s="41" t="s">
        <v>78</v>
      </c>
      <c r="D18" s="42">
        <v>20</v>
      </c>
    </row>
    <row r="19" spans="1:4" s="22" customFormat="1" ht="38.25">
      <c r="A19" s="54" t="s">
        <v>18</v>
      </c>
      <c r="B19" s="55" t="s">
        <v>160</v>
      </c>
      <c r="C19" s="56" t="s">
        <v>52</v>
      </c>
      <c r="D19" s="57">
        <v>22.5</v>
      </c>
    </row>
    <row r="20" spans="1:4" ht="51">
      <c r="A20" s="39" t="s">
        <v>18</v>
      </c>
      <c r="B20" s="40" t="s">
        <v>161</v>
      </c>
      <c r="C20" s="41" t="s">
        <v>53</v>
      </c>
      <c r="D20" s="42">
        <v>22.5</v>
      </c>
    </row>
    <row r="21" spans="1:4" ht="15.75">
      <c r="A21" s="31" t="s">
        <v>18</v>
      </c>
      <c r="B21" s="32" t="s">
        <v>162</v>
      </c>
      <c r="C21" s="33" t="s">
        <v>205</v>
      </c>
      <c r="D21" s="34">
        <v>108817.93</v>
      </c>
    </row>
    <row r="22" spans="1:4" s="22" customFormat="1" ht="15.75">
      <c r="A22" s="50" t="s">
        <v>18</v>
      </c>
      <c r="B22" s="51" t="s">
        <v>163</v>
      </c>
      <c r="C22" s="52" t="s">
        <v>206</v>
      </c>
      <c r="D22" s="53">
        <v>8601.81</v>
      </c>
    </row>
    <row r="23" spans="1:4" ht="25.5">
      <c r="A23" s="35" t="s">
        <v>18</v>
      </c>
      <c r="B23" s="36" t="s">
        <v>164</v>
      </c>
      <c r="C23" s="37" t="s">
        <v>207</v>
      </c>
      <c r="D23" s="38">
        <v>8601.81</v>
      </c>
    </row>
    <row r="24" spans="1:4" s="22" customFormat="1" ht="15.75">
      <c r="A24" s="50" t="s">
        <v>18</v>
      </c>
      <c r="B24" s="51" t="s">
        <v>165</v>
      </c>
      <c r="C24" s="52" t="s">
        <v>208</v>
      </c>
      <c r="D24" s="53">
        <v>100216.12</v>
      </c>
    </row>
    <row r="25" spans="1:4" s="22" customFormat="1" ht="15.75">
      <c r="A25" s="54" t="s">
        <v>18</v>
      </c>
      <c r="B25" s="55" t="s">
        <v>166</v>
      </c>
      <c r="C25" s="56" t="s">
        <v>209</v>
      </c>
      <c r="D25" s="57">
        <v>100727.31</v>
      </c>
    </row>
    <row r="26" spans="1:4" ht="25.5">
      <c r="A26" s="39" t="s">
        <v>18</v>
      </c>
      <c r="B26" s="40" t="s">
        <v>167</v>
      </c>
      <c r="C26" s="41" t="s">
        <v>210</v>
      </c>
      <c r="D26" s="42">
        <v>100727.31</v>
      </c>
    </row>
    <row r="27" spans="1:4" ht="25.5">
      <c r="A27" s="43" t="s">
        <v>18</v>
      </c>
      <c r="B27" s="44" t="s">
        <v>211</v>
      </c>
      <c r="C27" s="45" t="s">
        <v>210</v>
      </c>
      <c r="D27" s="46">
        <v>93.31</v>
      </c>
    </row>
    <row r="28" spans="1:4" s="22" customFormat="1" ht="15.75">
      <c r="A28" s="54" t="s">
        <v>18</v>
      </c>
      <c r="B28" s="55" t="s">
        <v>168</v>
      </c>
      <c r="C28" s="56" t="s">
        <v>212</v>
      </c>
      <c r="D28" s="57">
        <v>-511.19</v>
      </c>
    </row>
    <row r="29" spans="1:4" ht="25.5">
      <c r="A29" s="39" t="s">
        <v>18</v>
      </c>
      <c r="B29" s="40" t="s">
        <v>169</v>
      </c>
      <c r="C29" s="41" t="s">
        <v>170</v>
      </c>
      <c r="D29" s="42">
        <v>-511.19</v>
      </c>
    </row>
    <row r="30" spans="1:4" ht="16.5" thickBot="1">
      <c r="A30" s="23" t="s">
        <v>21</v>
      </c>
      <c r="B30" s="24" t="s">
        <v>21</v>
      </c>
      <c r="C30" s="25" t="s">
        <v>54</v>
      </c>
      <c r="D30" s="26">
        <v>5273142.33</v>
      </c>
    </row>
    <row r="31" spans="1:4" s="22" customFormat="1" ht="15.75">
      <c r="A31" s="27" t="s">
        <v>21</v>
      </c>
      <c r="B31" s="28" t="s">
        <v>147</v>
      </c>
      <c r="C31" s="29" t="s">
        <v>3</v>
      </c>
      <c r="D31" s="30">
        <v>4150</v>
      </c>
    </row>
    <row r="32" spans="1:4" s="22" customFormat="1" ht="15.75">
      <c r="A32" s="31" t="s">
        <v>21</v>
      </c>
      <c r="B32" s="32" t="s">
        <v>171</v>
      </c>
      <c r="C32" s="33" t="s">
        <v>22</v>
      </c>
      <c r="D32" s="34">
        <v>3950</v>
      </c>
    </row>
    <row r="33" spans="1:4" s="22" customFormat="1" ht="38.25">
      <c r="A33" s="50" t="s">
        <v>21</v>
      </c>
      <c r="B33" s="51" t="s">
        <v>172</v>
      </c>
      <c r="C33" s="52" t="s">
        <v>55</v>
      </c>
      <c r="D33" s="53">
        <v>3950</v>
      </c>
    </row>
    <row r="34" spans="1:4" s="22" customFormat="1" ht="51">
      <c r="A34" s="54" t="s">
        <v>21</v>
      </c>
      <c r="B34" s="55" t="s">
        <v>173</v>
      </c>
      <c r="C34" s="56" t="s">
        <v>56</v>
      </c>
      <c r="D34" s="57">
        <v>3950</v>
      </c>
    </row>
    <row r="35" spans="1:4" ht="63.75">
      <c r="A35" s="39" t="s">
        <v>21</v>
      </c>
      <c r="B35" s="40" t="s">
        <v>174</v>
      </c>
      <c r="C35" s="41" t="s">
        <v>175</v>
      </c>
      <c r="D35" s="42">
        <v>3950</v>
      </c>
    </row>
    <row r="36" spans="1:4" s="22" customFormat="1" ht="15.75">
      <c r="A36" s="31" t="s">
        <v>21</v>
      </c>
      <c r="B36" s="32" t="s">
        <v>213</v>
      </c>
      <c r="C36" s="33" t="s">
        <v>214</v>
      </c>
      <c r="D36" s="34">
        <v>200</v>
      </c>
    </row>
    <row r="37" spans="1:4" s="22" customFormat="1" ht="15.75">
      <c r="A37" s="50" t="s">
        <v>21</v>
      </c>
      <c r="B37" s="51" t="s">
        <v>215</v>
      </c>
      <c r="C37" s="52" t="s">
        <v>216</v>
      </c>
      <c r="D37" s="53">
        <v>200</v>
      </c>
    </row>
    <row r="38" spans="1:4" ht="15.75">
      <c r="A38" s="35" t="s">
        <v>21</v>
      </c>
      <c r="B38" s="36" t="s">
        <v>217</v>
      </c>
      <c r="C38" s="37" t="s">
        <v>218</v>
      </c>
      <c r="D38" s="38">
        <v>200</v>
      </c>
    </row>
    <row r="39" spans="1:4" s="22" customFormat="1" ht="15.75">
      <c r="A39" s="27" t="s">
        <v>21</v>
      </c>
      <c r="B39" s="28" t="s">
        <v>176</v>
      </c>
      <c r="C39" s="29" t="s">
        <v>1</v>
      </c>
      <c r="D39" s="30">
        <v>5268992.33</v>
      </c>
    </row>
    <row r="40" spans="1:4" s="22" customFormat="1" ht="25.5">
      <c r="A40" s="31" t="s">
        <v>21</v>
      </c>
      <c r="B40" s="32" t="s">
        <v>177</v>
      </c>
      <c r="C40" s="33" t="s">
        <v>23</v>
      </c>
      <c r="D40" s="34">
        <v>5268992.33</v>
      </c>
    </row>
    <row r="41" spans="1:4" s="22" customFormat="1" ht="15.75">
      <c r="A41" s="50" t="s">
        <v>21</v>
      </c>
      <c r="B41" s="51" t="s">
        <v>178</v>
      </c>
      <c r="C41" s="52" t="s">
        <v>57</v>
      </c>
      <c r="D41" s="53">
        <v>1842000</v>
      </c>
    </row>
    <row r="42" spans="1:4" s="22" customFormat="1" ht="25.5">
      <c r="A42" s="54" t="s">
        <v>21</v>
      </c>
      <c r="B42" s="55" t="s">
        <v>179</v>
      </c>
      <c r="C42" s="56" t="s">
        <v>180</v>
      </c>
      <c r="D42" s="57">
        <v>1284500</v>
      </c>
    </row>
    <row r="43" spans="1:4" s="22" customFormat="1" ht="25.5">
      <c r="A43" s="39" t="s">
        <v>21</v>
      </c>
      <c r="B43" s="40" t="s">
        <v>181</v>
      </c>
      <c r="C43" s="41" t="s">
        <v>182</v>
      </c>
      <c r="D43" s="42">
        <v>1284500</v>
      </c>
    </row>
    <row r="44" spans="1:4" s="22" customFormat="1" ht="15.75">
      <c r="A44" s="54" t="s">
        <v>21</v>
      </c>
      <c r="B44" s="55" t="s">
        <v>219</v>
      </c>
      <c r="C44" s="56" t="s">
        <v>220</v>
      </c>
      <c r="D44" s="57">
        <v>557500</v>
      </c>
    </row>
    <row r="45" spans="1:4" s="22" customFormat="1" ht="15.75">
      <c r="A45" s="35" t="s">
        <v>21</v>
      </c>
      <c r="B45" s="58" t="s">
        <v>221</v>
      </c>
      <c r="C45" s="60" t="s">
        <v>222</v>
      </c>
      <c r="D45" s="38">
        <v>557500</v>
      </c>
    </row>
    <row r="46" spans="1:4" s="22" customFormat="1" ht="25.5">
      <c r="A46" s="50" t="s">
        <v>21</v>
      </c>
      <c r="B46" s="51" t="s">
        <v>183</v>
      </c>
      <c r="C46" s="52" t="s">
        <v>79</v>
      </c>
      <c r="D46" s="53">
        <v>1662578.92</v>
      </c>
    </row>
    <row r="47" spans="1:4" s="22" customFormat="1" ht="25.5">
      <c r="A47" s="54" t="s">
        <v>21</v>
      </c>
      <c r="B47" s="55" t="s">
        <v>184</v>
      </c>
      <c r="C47" s="56" t="s">
        <v>80</v>
      </c>
      <c r="D47" s="57">
        <v>777748</v>
      </c>
    </row>
    <row r="48" spans="1:4" s="22" customFormat="1" ht="25.5">
      <c r="A48" s="39" t="s">
        <v>21</v>
      </c>
      <c r="B48" s="40" t="s">
        <v>185</v>
      </c>
      <c r="C48" s="41" t="s">
        <v>81</v>
      </c>
      <c r="D48" s="42">
        <v>777748</v>
      </c>
    </row>
    <row r="49" spans="1:4" s="22" customFormat="1" ht="15.75">
      <c r="A49" s="54" t="s">
        <v>21</v>
      </c>
      <c r="B49" s="55" t="s">
        <v>186</v>
      </c>
      <c r="C49" s="56" t="s">
        <v>187</v>
      </c>
      <c r="D49" s="57">
        <v>884830.92</v>
      </c>
    </row>
    <row r="50" spans="1:4" ht="15.75">
      <c r="A50" s="35" t="s">
        <v>21</v>
      </c>
      <c r="B50" s="58" t="s">
        <v>198</v>
      </c>
      <c r="C50" s="60" t="s">
        <v>199</v>
      </c>
      <c r="D50" s="38">
        <v>884830.92</v>
      </c>
    </row>
    <row r="51" spans="1:4" s="22" customFormat="1" ht="15.75">
      <c r="A51" s="50" t="s">
        <v>21</v>
      </c>
      <c r="B51" s="51" t="s">
        <v>188</v>
      </c>
      <c r="C51" s="52" t="s">
        <v>46</v>
      </c>
      <c r="D51" s="53">
        <v>133353.41</v>
      </c>
    </row>
    <row r="52" spans="1:4" s="22" customFormat="1" ht="25.5">
      <c r="A52" s="54" t="s">
        <v>21</v>
      </c>
      <c r="B52" s="55" t="s">
        <v>189</v>
      </c>
      <c r="C52" s="56" t="s">
        <v>58</v>
      </c>
      <c r="D52" s="57">
        <v>19639</v>
      </c>
    </row>
    <row r="53" spans="1:4" ht="25.5">
      <c r="A53" s="39" t="s">
        <v>21</v>
      </c>
      <c r="B53" s="40" t="s">
        <v>190</v>
      </c>
      <c r="C53" s="41" t="s">
        <v>59</v>
      </c>
      <c r="D53" s="42">
        <v>19639</v>
      </c>
    </row>
    <row r="54" spans="1:4" s="22" customFormat="1" ht="25.5">
      <c r="A54" s="54" t="s">
        <v>21</v>
      </c>
      <c r="B54" s="55" t="s">
        <v>191</v>
      </c>
      <c r="C54" s="56" t="s">
        <v>60</v>
      </c>
      <c r="D54" s="57">
        <v>113714.41</v>
      </c>
    </row>
    <row r="55" spans="1:4" ht="25.5">
      <c r="A55" s="39" t="s">
        <v>21</v>
      </c>
      <c r="B55" s="40" t="s">
        <v>192</v>
      </c>
      <c r="C55" s="41" t="s">
        <v>41</v>
      </c>
      <c r="D55" s="42">
        <v>113714.41</v>
      </c>
    </row>
    <row r="56" spans="1:4" s="22" customFormat="1" ht="15.75">
      <c r="A56" s="50" t="s">
        <v>21</v>
      </c>
      <c r="B56" s="51" t="s">
        <v>193</v>
      </c>
      <c r="C56" s="52" t="s">
        <v>76</v>
      </c>
      <c r="D56" s="53">
        <v>1631060</v>
      </c>
    </row>
    <row r="57" spans="1:4" s="22" customFormat="1" ht="15.75">
      <c r="A57" s="54" t="s">
        <v>21</v>
      </c>
      <c r="B57" s="55" t="s">
        <v>194</v>
      </c>
      <c r="C57" s="56" t="s">
        <v>195</v>
      </c>
      <c r="D57" s="57">
        <v>1631060</v>
      </c>
    </row>
    <row r="58" spans="1:4" ht="16.5" thickBot="1">
      <c r="A58" s="39" t="s">
        <v>21</v>
      </c>
      <c r="B58" s="40" t="s">
        <v>196</v>
      </c>
      <c r="C58" s="59" t="s">
        <v>197</v>
      </c>
      <c r="D58" s="42">
        <v>1631060</v>
      </c>
    </row>
    <row r="59" spans="1:4" ht="16.5" thickBot="1">
      <c r="A59" s="47" t="s">
        <v>146</v>
      </c>
      <c r="B59" s="48"/>
      <c r="C59" s="48"/>
      <c r="D59" s="49">
        <v>5530891.06</v>
      </c>
    </row>
  </sheetData>
  <sheetProtection/>
  <mergeCells count="3">
    <mergeCell ref="C2:D2"/>
    <mergeCell ref="A5:D5"/>
    <mergeCell ref="C4:D4"/>
  </mergeCells>
  <printOptions/>
  <pageMargins left="0.7874015748031497" right="0.5905511811023623" top="0.3937007874015748" bottom="0.3937007874015748" header="0.5118110236220472" footer="0.5118110236220472"/>
  <pageSetup fitToHeight="2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zoomScalePageLayoutView="0" workbookViewId="0" topLeftCell="A1">
      <selection activeCell="L9" sqref="L9"/>
    </sheetView>
  </sheetViews>
  <sheetFormatPr defaultColWidth="9.00390625" defaultRowHeight="12.75"/>
  <cols>
    <col min="1" max="1" width="54.00390625" style="12" customWidth="1"/>
    <col min="2" max="2" width="7.875" style="13" customWidth="1"/>
    <col min="3" max="3" width="10.25390625" style="14" customWidth="1"/>
    <col min="4" max="4" width="15.125" style="12" customWidth="1"/>
    <col min="5" max="5" width="16.625" style="12" customWidth="1"/>
    <col min="6" max="6" width="14.875" style="12" customWidth="1"/>
    <col min="7" max="16384" width="9.125" style="12" customWidth="1"/>
  </cols>
  <sheetData>
    <row r="1" spans="2:6" s="7" customFormat="1" ht="15.75">
      <c r="B1" s="15"/>
      <c r="C1" s="105" t="s">
        <v>44</v>
      </c>
      <c r="D1" s="105"/>
      <c r="E1" s="105"/>
      <c r="F1" s="105"/>
    </row>
    <row r="2" spans="2:6" s="7" customFormat="1" ht="15.75">
      <c r="B2" s="15"/>
      <c r="C2" s="105" t="s">
        <v>45</v>
      </c>
      <c r="D2" s="105"/>
      <c r="E2" s="105"/>
      <c r="F2" s="105"/>
    </row>
    <row r="3" spans="2:6" s="7" customFormat="1" ht="15.75">
      <c r="B3" s="15"/>
      <c r="C3" s="105" t="s">
        <v>9</v>
      </c>
      <c r="D3" s="105"/>
      <c r="E3" s="105"/>
      <c r="F3" s="105"/>
    </row>
    <row r="4" spans="2:6" s="7" customFormat="1" ht="15.75">
      <c r="B4" s="15"/>
      <c r="C4" s="105" t="s">
        <v>226</v>
      </c>
      <c r="D4" s="105"/>
      <c r="E4" s="105"/>
      <c r="F4" s="105"/>
    </row>
    <row r="5" spans="2:3" s="9" customFormat="1" ht="15.75">
      <c r="B5" s="16"/>
      <c r="C5" s="10"/>
    </row>
    <row r="6" spans="2:3" s="7" customFormat="1" ht="15.75">
      <c r="B6" s="15"/>
      <c r="C6" s="11"/>
    </row>
    <row r="7" spans="1:6" ht="48.75" customHeight="1">
      <c r="A7" s="107" t="s">
        <v>201</v>
      </c>
      <c r="B7" s="107"/>
      <c r="C7" s="107"/>
      <c r="D7" s="107"/>
      <c r="E7" s="107"/>
      <c r="F7" s="107"/>
    </row>
    <row r="9" spans="1:6" ht="31.5">
      <c r="A9" s="21" t="s">
        <v>61</v>
      </c>
      <c r="B9" s="21" t="s">
        <v>62</v>
      </c>
      <c r="C9" s="21" t="s">
        <v>63</v>
      </c>
      <c r="D9" s="21" t="s">
        <v>64</v>
      </c>
      <c r="E9" s="21" t="s">
        <v>65</v>
      </c>
      <c r="F9" s="21" t="s">
        <v>4</v>
      </c>
    </row>
    <row r="10" spans="1:6" ht="16.5" thickBot="1">
      <c r="A10" s="78" t="s">
        <v>84</v>
      </c>
      <c r="B10" s="79" t="s">
        <v>85</v>
      </c>
      <c r="C10" s="79"/>
      <c r="D10" s="79"/>
      <c r="E10" s="79"/>
      <c r="F10" s="80">
        <v>1110</v>
      </c>
    </row>
    <row r="11" spans="1:6" ht="15.75">
      <c r="A11" s="81" t="s">
        <v>66</v>
      </c>
      <c r="B11" s="82" t="s">
        <v>85</v>
      </c>
      <c r="C11" s="82" t="s">
        <v>86</v>
      </c>
      <c r="D11" s="82"/>
      <c r="E11" s="82"/>
      <c r="F11" s="83">
        <v>1110</v>
      </c>
    </row>
    <row r="12" spans="1:6" ht="38.25">
      <c r="A12" s="84" t="s">
        <v>87</v>
      </c>
      <c r="B12" s="85" t="s">
        <v>85</v>
      </c>
      <c r="C12" s="85" t="s">
        <v>88</v>
      </c>
      <c r="D12" s="85"/>
      <c r="E12" s="85"/>
      <c r="F12" s="86">
        <v>1110</v>
      </c>
    </row>
    <row r="13" spans="1:6" ht="15.75">
      <c r="A13" s="87" t="s">
        <v>42</v>
      </c>
      <c r="B13" s="88" t="s">
        <v>85</v>
      </c>
      <c r="C13" s="88" t="s">
        <v>88</v>
      </c>
      <c r="D13" s="88" t="s">
        <v>89</v>
      </c>
      <c r="E13" s="88"/>
      <c r="F13" s="89">
        <v>1110</v>
      </c>
    </row>
    <row r="14" spans="1:6" ht="63.75">
      <c r="A14" s="90" t="s">
        <v>90</v>
      </c>
      <c r="B14" s="91" t="s">
        <v>85</v>
      </c>
      <c r="C14" s="91" t="s">
        <v>88</v>
      </c>
      <c r="D14" s="91" t="s">
        <v>91</v>
      </c>
      <c r="E14" s="91"/>
      <c r="F14" s="92">
        <v>1110</v>
      </c>
    </row>
    <row r="15" spans="1:6" ht="15.75">
      <c r="A15" s="93" t="s">
        <v>75</v>
      </c>
      <c r="B15" s="94" t="s">
        <v>85</v>
      </c>
      <c r="C15" s="94" t="s">
        <v>88</v>
      </c>
      <c r="D15" s="94" t="s">
        <v>91</v>
      </c>
      <c r="E15" s="94" t="s">
        <v>2</v>
      </c>
      <c r="F15" s="95">
        <v>1110</v>
      </c>
    </row>
    <row r="16" spans="1:6" ht="15.75">
      <c r="A16" s="96" t="s">
        <v>76</v>
      </c>
      <c r="B16" s="97" t="s">
        <v>85</v>
      </c>
      <c r="C16" s="97" t="s">
        <v>88</v>
      </c>
      <c r="D16" s="97" t="s">
        <v>91</v>
      </c>
      <c r="E16" s="97" t="s">
        <v>92</v>
      </c>
      <c r="F16" s="98">
        <v>1110</v>
      </c>
    </row>
    <row r="17" spans="1:6" ht="16.5" thickBot="1">
      <c r="A17" s="78" t="s">
        <v>54</v>
      </c>
      <c r="B17" s="79" t="s">
        <v>21</v>
      </c>
      <c r="C17" s="79"/>
      <c r="D17" s="79"/>
      <c r="E17" s="79"/>
      <c r="F17" s="80">
        <v>5247877.73</v>
      </c>
    </row>
    <row r="18" spans="1:6" ht="15.75">
      <c r="A18" s="81" t="s">
        <v>66</v>
      </c>
      <c r="B18" s="82" t="s">
        <v>21</v>
      </c>
      <c r="C18" s="82" t="s">
        <v>86</v>
      </c>
      <c r="D18" s="82"/>
      <c r="E18" s="82"/>
      <c r="F18" s="83">
        <v>2418545.44</v>
      </c>
    </row>
    <row r="19" spans="1:6" ht="38.25">
      <c r="A19" s="84" t="s">
        <v>93</v>
      </c>
      <c r="B19" s="85" t="s">
        <v>21</v>
      </c>
      <c r="C19" s="85" t="s">
        <v>94</v>
      </c>
      <c r="D19" s="85"/>
      <c r="E19" s="85"/>
      <c r="F19" s="86">
        <v>802378.36</v>
      </c>
    </row>
    <row r="20" spans="1:6" ht="15.75">
      <c r="A20" s="87" t="s">
        <v>42</v>
      </c>
      <c r="B20" s="88" t="s">
        <v>21</v>
      </c>
      <c r="C20" s="88" t="s">
        <v>94</v>
      </c>
      <c r="D20" s="88" t="s">
        <v>89</v>
      </c>
      <c r="E20" s="88"/>
      <c r="F20" s="89">
        <v>802378.36</v>
      </c>
    </row>
    <row r="21" spans="1:6" ht="25.5">
      <c r="A21" s="90" t="s">
        <v>95</v>
      </c>
      <c r="B21" s="91" t="s">
        <v>21</v>
      </c>
      <c r="C21" s="91" t="s">
        <v>94</v>
      </c>
      <c r="D21" s="91" t="s">
        <v>96</v>
      </c>
      <c r="E21" s="91"/>
      <c r="F21" s="92">
        <v>802378.36</v>
      </c>
    </row>
    <row r="22" spans="1:6" ht="51">
      <c r="A22" s="93" t="s">
        <v>67</v>
      </c>
      <c r="B22" s="94" t="s">
        <v>21</v>
      </c>
      <c r="C22" s="94" t="s">
        <v>94</v>
      </c>
      <c r="D22" s="94" t="s">
        <v>96</v>
      </c>
      <c r="E22" s="94" t="s">
        <v>97</v>
      </c>
      <c r="F22" s="95">
        <v>802378.36</v>
      </c>
    </row>
    <row r="23" spans="1:6" ht="25.5">
      <c r="A23" s="96" t="s">
        <v>68</v>
      </c>
      <c r="B23" s="97" t="s">
        <v>21</v>
      </c>
      <c r="C23" s="97" t="s">
        <v>94</v>
      </c>
      <c r="D23" s="97" t="s">
        <v>96</v>
      </c>
      <c r="E23" s="97" t="s">
        <v>98</v>
      </c>
      <c r="F23" s="98">
        <v>640390.96</v>
      </c>
    </row>
    <row r="24" spans="1:6" ht="38.25">
      <c r="A24" s="96" t="s">
        <v>69</v>
      </c>
      <c r="B24" s="97" t="s">
        <v>21</v>
      </c>
      <c r="C24" s="97" t="s">
        <v>94</v>
      </c>
      <c r="D24" s="97" t="s">
        <v>96</v>
      </c>
      <c r="E24" s="97" t="s">
        <v>99</v>
      </c>
      <c r="F24" s="98">
        <v>161987.4</v>
      </c>
    </row>
    <row r="25" spans="1:6" ht="51">
      <c r="A25" s="84" t="s">
        <v>100</v>
      </c>
      <c r="B25" s="85" t="s">
        <v>21</v>
      </c>
      <c r="C25" s="85" t="s">
        <v>101</v>
      </c>
      <c r="D25" s="85"/>
      <c r="E25" s="85"/>
      <c r="F25" s="86">
        <v>1520450.08</v>
      </c>
    </row>
    <row r="26" spans="1:6" ht="15.75">
      <c r="A26" s="87" t="s">
        <v>42</v>
      </c>
      <c r="B26" s="88" t="s">
        <v>21</v>
      </c>
      <c r="C26" s="88" t="s">
        <v>101</v>
      </c>
      <c r="D26" s="88" t="s">
        <v>89</v>
      </c>
      <c r="E26" s="88"/>
      <c r="F26" s="89">
        <v>1520450.08</v>
      </c>
    </row>
    <row r="27" spans="1:6" ht="25.5">
      <c r="A27" s="90" t="s">
        <v>102</v>
      </c>
      <c r="B27" s="91" t="s">
        <v>21</v>
      </c>
      <c r="C27" s="91" t="s">
        <v>101</v>
      </c>
      <c r="D27" s="91" t="s">
        <v>103</v>
      </c>
      <c r="E27" s="91"/>
      <c r="F27" s="92">
        <v>113714.41</v>
      </c>
    </row>
    <row r="28" spans="1:6" ht="51">
      <c r="A28" s="93" t="s">
        <v>67</v>
      </c>
      <c r="B28" s="94" t="s">
        <v>21</v>
      </c>
      <c r="C28" s="94" t="s">
        <v>101</v>
      </c>
      <c r="D28" s="94" t="s">
        <v>103</v>
      </c>
      <c r="E28" s="94" t="s">
        <v>97</v>
      </c>
      <c r="F28" s="95">
        <v>113714.41</v>
      </c>
    </row>
    <row r="29" spans="1:6" ht="25.5">
      <c r="A29" s="96" t="s">
        <v>68</v>
      </c>
      <c r="B29" s="97" t="s">
        <v>21</v>
      </c>
      <c r="C29" s="97" t="s">
        <v>101</v>
      </c>
      <c r="D29" s="97" t="s">
        <v>103</v>
      </c>
      <c r="E29" s="97" t="s">
        <v>98</v>
      </c>
      <c r="F29" s="98">
        <v>87164.41</v>
      </c>
    </row>
    <row r="30" spans="1:6" ht="38.25">
      <c r="A30" s="96" t="s">
        <v>69</v>
      </c>
      <c r="B30" s="97" t="s">
        <v>21</v>
      </c>
      <c r="C30" s="97" t="s">
        <v>101</v>
      </c>
      <c r="D30" s="97" t="s">
        <v>103</v>
      </c>
      <c r="E30" s="97" t="s">
        <v>99</v>
      </c>
      <c r="F30" s="98">
        <v>26550</v>
      </c>
    </row>
    <row r="31" spans="1:6" ht="63.75">
      <c r="A31" s="90" t="s">
        <v>223</v>
      </c>
      <c r="B31" s="91" t="s">
        <v>21</v>
      </c>
      <c r="C31" s="91" t="s">
        <v>101</v>
      </c>
      <c r="D31" s="91" t="s">
        <v>224</v>
      </c>
      <c r="E31" s="91"/>
      <c r="F31" s="92">
        <v>13639</v>
      </c>
    </row>
    <row r="32" spans="1:6" ht="51">
      <c r="A32" s="93" t="s">
        <v>67</v>
      </c>
      <c r="B32" s="94" t="s">
        <v>21</v>
      </c>
      <c r="C32" s="94" t="s">
        <v>101</v>
      </c>
      <c r="D32" s="94" t="s">
        <v>224</v>
      </c>
      <c r="E32" s="94" t="s">
        <v>97</v>
      </c>
      <c r="F32" s="95">
        <v>13639</v>
      </c>
    </row>
    <row r="33" spans="1:6" ht="25.5">
      <c r="A33" s="96" t="s">
        <v>68</v>
      </c>
      <c r="B33" s="97" t="s">
        <v>21</v>
      </c>
      <c r="C33" s="97" t="s">
        <v>101</v>
      </c>
      <c r="D33" s="97" t="s">
        <v>224</v>
      </c>
      <c r="E33" s="97" t="s">
        <v>98</v>
      </c>
      <c r="F33" s="98">
        <v>10476</v>
      </c>
    </row>
    <row r="34" spans="1:6" ht="38.25">
      <c r="A34" s="96" t="s">
        <v>69</v>
      </c>
      <c r="B34" s="97" t="s">
        <v>21</v>
      </c>
      <c r="C34" s="97" t="s">
        <v>101</v>
      </c>
      <c r="D34" s="97" t="s">
        <v>224</v>
      </c>
      <c r="E34" s="97" t="s">
        <v>99</v>
      </c>
      <c r="F34" s="98">
        <v>3163</v>
      </c>
    </row>
    <row r="35" spans="1:6" ht="15.75">
      <c r="A35" s="90" t="s">
        <v>104</v>
      </c>
      <c r="B35" s="91" t="s">
        <v>21</v>
      </c>
      <c r="C35" s="91" t="s">
        <v>101</v>
      </c>
      <c r="D35" s="91" t="s">
        <v>105</v>
      </c>
      <c r="E35" s="91"/>
      <c r="F35" s="92">
        <v>1393096.67</v>
      </c>
    </row>
    <row r="36" spans="1:6" ht="51">
      <c r="A36" s="93" t="s">
        <v>67</v>
      </c>
      <c r="B36" s="94" t="s">
        <v>21</v>
      </c>
      <c r="C36" s="94" t="s">
        <v>101</v>
      </c>
      <c r="D36" s="94" t="s">
        <v>105</v>
      </c>
      <c r="E36" s="94" t="s">
        <v>97</v>
      </c>
      <c r="F36" s="95">
        <v>1027188.76</v>
      </c>
    </row>
    <row r="37" spans="1:6" ht="25.5">
      <c r="A37" s="96" t="s">
        <v>68</v>
      </c>
      <c r="B37" s="97" t="s">
        <v>21</v>
      </c>
      <c r="C37" s="97" t="s">
        <v>101</v>
      </c>
      <c r="D37" s="97" t="s">
        <v>105</v>
      </c>
      <c r="E37" s="97" t="s">
        <v>98</v>
      </c>
      <c r="F37" s="98">
        <v>791404.54</v>
      </c>
    </row>
    <row r="38" spans="1:6" ht="38.25">
      <c r="A38" s="96" t="s">
        <v>106</v>
      </c>
      <c r="B38" s="97" t="s">
        <v>21</v>
      </c>
      <c r="C38" s="97" t="s">
        <v>101</v>
      </c>
      <c r="D38" s="97" t="s">
        <v>105</v>
      </c>
      <c r="E38" s="97" t="s">
        <v>107</v>
      </c>
      <c r="F38" s="98">
        <v>11213.4</v>
      </c>
    </row>
    <row r="39" spans="1:6" ht="38.25">
      <c r="A39" s="96" t="s">
        <v>69</v>
      </c>
      <c r="B39" s="97" t="s">
        <v>21</v>
      </c>
      <c r="C39" s="97" t="s">
        <v>101</v>
      </c>
      <c r="D39" s="97" t="s">
        <v>105</v>
      </c>
      <c r="E39" s="97" t="s">
        <v>99</v>
      </c>
      <c r="F39" s="98">
        <v>224570.82</v>
      </c>
    </row>
    <row r="40" spans="1:6" ht="25.5">
      <c r="A40" s="93" t="s">
        <v>70</v>
      </c>
      <c r="B40" s="94" t="s">
        <v>21</v>
      </c>
      <c r="C40" s="94" t="s">
        <v>101</v>
      </c>
      <c r="D40" s="94" t="s">
        <v>105</v>
      </c>
      <c r="E40" s="94" t="s">
        <v>108</v>
      </c>
      <c r="F40" s="95">
        <v>364663.91</v>
      </c>
    </row>
    <row r="41" spans="1:6" ht="15.75">
      <c r="A41" s="96" t="s">
        <v>82</v>
      </c>
      <c r="B41" s="97" t="s">
        <v>21</v>
      </c>
      <c r="C41" s="97" t="s">
        <v>101</v>
      </c>
      <c r="D41" s="97" t="s">
        <v>105</v>
      </c>
      <c r="E41" s="97" t="s">
        <v>109</v>
      </c>
      <c r="F41" s="98">
        <v>364663.91</v>
      </c>
    </row>
    <row r="42" spans="1:6" ht="15.75">
      <c r="A42" s="93" t="s">
        <v>38</v>
      </c>
      <c r="B42" s="94" t="s">
        <v>21</v>
      </c>
      <c r="C42" s="94" t="s">
        <v>101</v>
      </c>
      <c r="D42" s="94" t="s">
        <v>105</v>
      </c>
      <c r="E42" s="94" t="s">
        <v>110</v>
      </c>
      <c r="F42" s="95">
        <v>1244</v>
      </c>
    </row>
    <row r="43" spans="1:6" ht="15.75">
      <c r="A43" s="96" t="s">
        <v>71</v>
      </c>
      <c r="B43" s="97" t="s">
        <v>21</v>
      </c>
      <c r="C43" s="97" t="s">
        <v>101</v>
      </c>
      <c r="D43" s="97" t="s">
        <v>105</v>
      </c>
      <c r="E43" s="97" t="s">
        <v>111</v>
      </c>
      <c r="F43" s="98">
        <v>1244</v>
      </c>
    </row>
    <row r="44" spans="1:6" ht="38.25">
      <c r="A44" s="84" t="s">
        <v>87</v>
      </c>
      <c r="B44" s="85" t="s">
        <v>21</v>
      </c>
      <c r="C44" s="85" t="s">
        <v>88</v>
      </c>
      <c r="D44" s="85"/>
      <c r="E44" s="85"/>
      <c r="F44" s="86">
        <v>48000</v>
      </c>
    </row>
    <row r="45" spans="1:6" ht="15.75">
      <c r="A45" s="87" t="s">
        <v>42</v>
      </c>
      <c r="B45" s="88" t="s">
        <v>21</v>
      </c>
      <c r="C45" s="88" t="s">
        <v>88</v>
      </c>
      <c r="D45" s="88" t="s">
        <v>89</v>
      </c>
      <c r="E45" s="88"/>
      <c r="F45" s="89">
        <v>48000</v>
      </c>
    </row>
    <row r="46" spans="1:6" ht="63.75">
      <c r="A46" s="90" t="s">
        <v>90</v>
      </c>
      <c r="B46" s="91" t="s">
        <v>21</v>
      </c>
      <c r="C46" s="91" t="s">
        <v>88</v>
      </c>
      <c r="D46" s="91" t="s">
        <v>91</v>
      </c>
      <c r="E46" s="91"/>
      <c r="F46" s="92">
        <v>48000</v>
      </c>
    </row>
    <row r="47" spans="1:6" ht="15.75">
      <c r="A47" s="93" t="s">
        <v>75</v>
      </c>
      <c r="B47" s="94" t="s">
        <v>21</v>
      </c>
      <c r="C47" s="94" t="s">
        <v>88</v>
      </c>
      <c r="D47" s="94" t="s">
        <v>91</v>
      </c>
      <c r="E47" s="94" t="s">
        <v>2</v>
      </c>
      <c r="F47" s="95">
        <v>48000</v>
      </c>
    </row>
    <row r="48" spans="1:6" ht="15.75">
      <c r="A48" s="96" t="s">
        <v>76</v>
      </c>
      <c r="B48" s="97" t="s">
        <v>21</v>
      </c>
      <c r="C48" s="97" t="s">
        <v>88</v>
      </c>
      <c r="D48" s="97" t="s">
        <v>91</v>
      </c>
      <c r="E48" s="97" t="s">
        <v>92</v>
      </c>
      <c r="F48" s="98">
        <v>48000</v>
      </c>
    </row>
    <row r="49" spans="1:6" ht="15.75">
      <c r="A49" s="84" t="s">
        <v>112</v>
      </c>
      <c r="B49" s="85" t="s">
        <v>21</v>
      </c>
      <c r="C49" s="85" t="s">
        <v>113</v>
      </c>
      <c r="D49" s="85"/>
      <c r="E49" s="85"/>
      <c r="F49" s="86">
        <v>47717</v>
      </c>
    </row>
    <row r="50" spans="1:6" ht="15.75">
      <c r="A50" s="87" t="s">
        <v>42</v>
      </c>
      <c r="B50" s="88" t="s">
        <v>21</v>
      </c>
      <c r="C50" s="88" t="s">
        <v>113</v>
      </c>
      <c r="D50" s="88" t="s">
        <v>89</v>
      </c>
      <c r="E50" s="88"/>
      <c r="F50" s="89">
        <v>47717</v>
      </c>
    </row>
    <row r="51" spans="1:6" ht="15.75">
      <c r="A51" s="90" t="s">
        <v>114</v>
      </c>
      <c r="B51" s="91" t="s">
        <v>21</v>
      </c>
      <c r="C51" s="91" t="s">
        <v>113</v>
      </c>
      <c r="D51" s="91" t="s">
        <v>115</v>
      </c>
      <c r="E51" s="91"/>
      <c r="F51" s="92">
        <v>47717</v>
      </c>
    </row>
    <row r="52" spans="1:6" ht="25.5">
      <c r="A52" s="93" t="s">
        <v>70</v>
      </c>
      <c r="B52" s="94" t="s">
        <v>21</v>
      </c>
      <c r="C52" s="94" t="s">
        <v>113</v>
      </c>
      <c r="D52" s="94" t="s">
        <v>115</v>
      </c>
      <c r="E52" s="94" t="s">
        <v>108</v>
      </c>
      <c r="F52" s="95">
        <v>39717</v>
      </c>
    </row>
    <row r="53" spans="1:6" ht="15.75">
      <c r="A53" s="96" t="s">
        <v>82</v>
      </c>
      <c r="B53" s="97" t="s">
        <v>21</v>
      </c>
      <c r="C53" s="97" t="s">
        <v>113</v>
      </c>
      <c r="D53" s="97" t="s">
        <v>115</v>
      </c>
      <c r="E53" s="97" t="s">
        <v>109</v>
      </c>
      <c r="F53" s="98">
        <v>39717</v>
      </c>
    </row>
    <row r="54" spans="1:6" ht="15.75">
      <c r="A54" s="93" t="s">
        <v>38</v>
      </c>
      <c r="B54" s="94" t="s">
        <v>21</v>
      </c>
      <c r="C54" s="94" t="s">
        <v>113</v>
      </c>
      <c r="D54" s="94" t="s">
        <v>115</v>
      </c>
      <c r="E54" s="94" t="s">
        <v>110</v>
      </c>
      <c r="F54" s="95">
        <v>8000</v>
      </c>
    </row>
    <row r="55" spans="1:6" ht="15.75">
      <c r="A55" s="96" t="s">
        <v>72</v>
      </c>
      <c r="B55" s="97" t="s">
        <v>21</v>
      </c>
      <c r="C55" s="97" t="s">
        <v>113</v>
      </c>
      <c r="D55" s="97" t="s">
        <v>115</v>
      </c>
      <c r="E55" s="97" t="s">
        <v>116</v>
      </c>
      <c r="F55" s="98">
        <v>8000</v>
      </c>
    </row>
    <row r="56" spans="1:6" ht="15.75">
      <c r="A56" s="81" t="s">
        <v>117</v>
      </c>
      <c r="B56" s="82" t="s">
        <v>21</v>
      </c>
      <c r="C56" s="82" t="s">
        <v>118</v>
      </c>
      <c r="D56" s="82"/>
      <c r="E56" s="82"/>
      <c r="F56" s="83">
        <v>650137.02</v>
      </c>
    </row>
    <row r="57" spans="1:6" ht="15.75">
      <c r="A57" s="84" t="s">
        <v>119</v>
      </c>
      <c r="B57" s="85" t="s">
        <v>21</v>
      </c>
      <c r="C57" s="85" t="s">
        <v>120</v>
      </c>
      <c r="D57" s="85"/>
      <c r="E57" s="85"/>
      <c r="F57" s="86">
        <v>650137.02</v>
      </c>
    </row>
    <row r="58" spans="1:6" ht="15.75">
      <c r="A58" s="87" t="s">
        <v>42</v>
      </c>
      <c r="B58" s="88" t="s">
        <v>21</v>
      </c>
      <c r="C58" s="88" t="s">
        <v>120</v>
      </c>
      <c r="D58" s="88" t="s">
        <v>89</v>
      </c>
      <c r="E58" s="88"/>
      <c r="F58" s="89">
        <v>650137.02</v>
      </c>
    </row>
    <row r="59" spans="1:6" ht="38.25">
      <c r="A59" s="90" t="s">
        <v>121</v>
      </c>
      <c r="B59" s="91" t="s">
        <v>21</v>
      </c>
      <c r="C59" s="91" t="s">
        <v>120</v>
      </c>
      <c r="D59" s="91" t="s">
        <v>122</v>
      </c>
      <c r="E59" s="91"/>
      <c r="F59" s="92">
        <v>650137.02</v>
      </c>
    </row>
    <row r="60" spans="1:6" ht="25.5">
      <c r="A60" s="93" t="s">
        <v>70</v>
      </c>
      <c r="B60" s="94" t="s">
        <v>21</v>
      </c>
      <c r="C60" s="94" t="s">
        <v>120</v>
      </c>
      <c r="D60" s="94" t="s">
        <v>122</v>
      </c>
      <c r="E60" s="94" t="s">
        <v>108</v>
      </c>
      <c r="F60" s="95">
        <v>650137.02</v>
      </c>
    </row>
    <row r="61" spans="1:6" ht="15.75">
      <c r="A61" s="96" t="s">
        <v>82</v>
      </c>
      <c r="B61" s="97" t="s">
        <v>21</v>
      </c>
      <c r="C61" s="97" t="s">
        <v>120</v>
      </c>
      <c r="D61" s="97" t="s">
        <v>122</v>
      </c>
      <c r="E61" s="97" t="s">
        <v>109</v>
      </c>
      <c r="F61" s="98">
        <v>650137.02</v>
      </c>
    </row>
    <row r="62" spans="1:6" ht="15.75">
      <c r="A62" s="81" t="s">
        <v>73</v>
      </c>
      <c r="B62" s="82" t="s">
        <v>21</v>
      </c>
      <c r="C62" s="82" t="s">
        <v>123</v>
      </c>
      <c r="D62" s="82"/>
      <c r="E62" s="82"/>
      <c r="F62" s="83">
        <v>1666629.69</v>
      </c>
    </row>
    <row r="63" spans="1:6" ht="15.75">
      <c r="A63" s="84" t="s">
        <v>124</v>
      </c>
      <c r="B63" s="85" t="s">
        <v>21</v>
      </c>
      <c r="C63" s="85" t="s">
        <v>125</v>
      </c>
      <c r="D63" s="85"/>
      <c r="E63" s="85"/>
      <c r="F63" s="86">
        <v>689.07</v>
      </c>
    </row>
    <row r="64" spans="1:6" ht="15.75">
      <c r="A64" s="87" t="s">
        <v>42</v>
      </c>
      <c r="B64" s="88" t="s">
        <v>21</v>
      </c>
      <c r="C64" s="88" t="s">
        <v>125</v>
      </c>
      <c r="D64" s="88" t="s">
        <v>89</v>
      </c>
      <c r="E64" s="88"/>
      <c r="F64" s="89">
        <v>689.07</v>
      </c>
    </row>
    <row r="65" spans="1:6" ht="15.75">
      <c r="A65" s="90" t="s">
        <v>126</v>
      </c>
      <c r="B65" s="91" t="s">
        <v>21</v>
      </c>
      <c r="C65" s="91" t="s">
        <v>125</v>
      </c>
      <c r="D65" s="91" t="s">
        <v>127</v>
      </c>
      <c r="E65" s="91"/>
      <c r="F65" s="92">
        <v>689.07</v>
      </c>
    </row>
    <row r="66" spans="1:6" ht="15.75">
      <c r="A66" s="93" t="s">
        <v>38</v>
      </c>
      <c r="B66" s="94" t="s">
        <v>21</v>
      </c>
      <c r="C66" s="94" t="s">
        <v>125</v>
      </c>
      <c r="D66" s="94" t="s">
        <v>127</v>
      </c>
      <c r="E66" s="94" t="s">
        <v>110</v>
      </c>
      <c r="F66" s="95">
        <v>689.07</v>
      </c>
    </row>
    <row r="67" spans="1:6" ht="15.75">
      <c r="A67" s="96" t="s">
        <v>71</v>
      </c>
      <c r="B67" s="97" t="s">
        <v>21</v>
      </c>
      <c r="C67" s="97" t="s">
        <v>125</v>
      </c>
      <c r="D67" s="97" t="s">
        <v>127</v>
      </c>
      <c r="E67" s="97" t="s">
        <v>111</v>
      </c>
      <c r="F67" s="98">
        <v>689.07</v>
      </c>
    </row>
    <row r="68" spans="1:6" ht="15.75">
      <c r="A68" s="84" t="s">
        <v>83</v>
      </c>
      <c r="B68" s="85" t="s">
        <v>21</v>
      </c>
      <c r="C68" s="85" t="s">
        <v>128</v>
      </c>
      <c r="D68" s="85"/>
      <c r="E68" s="85"/>
      <c r="F68" s="86">
        <v>1665940.62</v>
      </c>
    </row>
    <row r="69" spans="1:6" ht="15.75">
      <c r="A69" s="87" t="s">
        <v>42</v>
      </c>
      <c r="B69" s="88" t="s">
        <v>21</v>
      </c>
      <c r="C69" s="88" t="s">
        <v>128</v>
      </c>
      <c r="D69" s="88" t="s">
        <v>89</v>
      </c>
      <c r="E69" s="88"/>
      <c r="F69" s="89">
        <v>1665940.62</v>
      </c>
    </row>
    <row r="70" spans="1:6" ht="15.75">
      <c r="A70" s="90" t="s">
        <v>129</v>
      </c>
      <c r="B70" s="91" t="s">
        <v>21</v>
      </c>
      <c r="C70" s="91" t="s">
        <v>128</v>
      </c>
      <c r="D70" s="91" t="s">
        <v>130</v>
      </c>
      <c r="E70" s="91"/>
      <c r="F70" s="92">
        <v>801775.62</v>
      </c>
    </row>
    <row r="71" spans="1:6" ht="25.5">
      <c r="A71" s="93" t="s">
        <v>70</v>
      </c>
      <c r="B71" s="94" t="s">
        <v>21</v>
      </c>
      <c r="C71" s="94" t="s">
        <v>128</v>
      </c>
      <c r="D71" s="94" t="s">
        <v>130</v>
      </c>
      <c r="E71" s="94" t="s">
        <v>108</v>
      </c>
      <c r="F71" s="95">
        <v>801775.62</v>
      </c>
    </row>
    <row r="72" spans="1:6" ht="15.75">
      <c r="A72" s="96" t="s">
        <v>82</v>
      </c>
      <c r="B72" s="97" t="s">
        <v>21</v>
      </c>
      <c r="C72" s="97" t="s">
        <v>128</v>
      </c>
      <c r="D72" s="97" t="s">
        <v>130</v>
      </c>
      <c r="E72" s="97" t="s">
        <v>109</v>
      </c>
      <c r="F72" s="98">
        <v>801775.62</v>
      </c>
    </row>
    <row r="73" spans="1:6" ht="25.5">
      <c r="A73" s="90" t="s">
        <v>131</v>
      </c>
      <c r="B73" s="91" t="s">
        <v>21</v>
      </c>
      <c r="C73" s="91" t="s">
        <v>128</v>
      </c>
      <c r="D73" s="91" t="s">
        <v>132</v>
      </c>
      <c r="E73" s="91"/>
      <c r="F73" s="92">
        <v>864165</v>
      </c>
    </row>
    <row r="74" spans="1:6" ht="25.5">
      <c r="A74" s="93" t="s">
        <v>70</v>
      </c>
      <c r="B74" s="94" t="s">
        <v>21</v>
      </c>
      <c r="C74" s="94" t="s">
        <v>128</v>
      </c>
      <c r="D74" s="94" t="s">
        <v>132</v>
      </c>
      <c r="E74" s="94" t="s">
        <v>108</v>
      </c>
      <c r="F74" s="95">
        <v>864165</v>
      </c>
    </row>
    <row r="75" spans="1:6" ht="15.75">
      <c r="A75" s="96" t="s">
        <v>82</v>
      </c>
      <c r="B75" s="97" t="s">
        <v>21</v>
      </c>
      <c r="C75" s="97" t="s">
        <v>128</v>
      </c>
      <c r="D75" s="97" t="s">
        <v>132</v>
      </c>
      <c r="E75" s="97" t="s">
        <v>109</v>
      </c>
      <c r="F75" s="98">
        <v>864165</v>
      </c>
    </row>
    <row r="76" spans="1:6" ht="15.75">
      <c r="A76" s="81" t="s">
        <v>43</v>
      </c>
      <c r="B76" s="82" t="s">
        <v>21</v>
      </c>
      <c r="C76" s="82" t="s">
        <v>133</v>
      </c>
      <c r="D76" s="82"/>
      <c r="E76" s="82"/>
      <c r="F76" s="83">
        <v>178565.58</v>
      </c>
    </row>
    <row r="77" spans="1:6" ht="15.75">
      <c r="A77" s="84" t="s">
        <v>134</v>
      </c>
      <c r="B77" s="85" t="s">
        <v>21</v>
      </c>
      <c r="C77" s="85" t="s">
        <v>135</v>
      </c>
      <c r="D77" s="85"/>
      <c r="E77" s="85"/>
      <c r="F77" s="86">
        <v>178565.58</v>
      </c>
    </row>
    <row r="78" spans="1:6" ht="15.75">
      <c r="A78" s="87" t="s">
        <v>42</v>
      </c>
      <c r="B78" s="88" t="s">
        <v>21</v>
      </c>
      <c r="C78" s="88" t="s">
        <v>135</v>
      </c>
      <c r="D78" s="88" t="s">
        <v>89</v>
      </c>
      <c r="E78" s="88"/>
      <c r="F78" s="89">
        <v>178565.58</v>
      </c>
    </row>
    <row r="79" spans="1:6" ht="15.75">
      <c r="A79" s="90" t="s">
        <v>136</v>
      </c>
      <c r="B79" s="91" t="s">
        <v>21</v>
      </c>
      <c r="C79" s="91" t="s">
        <v>135</v>
      </c>
      <c r="D79" s="91" t="s">
        <v>137</v>
      </c>
      <c r="E79" s="91"/>
      <c r="F79" s="92">
        <v>178565.58</v>
      </c>
    </row>
    <row r="80" spans="1:6" ht="15.75">
      <c r="A80" s="93" t="s">
        <v>39</v>
      </c>
      <c r="B80" s="94" t="s">
        <v>21</v>
      </c>
      <c r="C80" s="94" t="s">
        <v>135</v>
      </c>
      <c r="D80" s="94" t="s">
        <v>137</v>
      </c>
      <c r="E80" s="94" t="s">
        <v>138</v>
      </c>
      <c r="F80" s="95">
        <v>178565.58</v>
      </c>
    </row>
    <row r="81" spans="1:6" ht="25.5">
      <c r="A81" s="96" t="s">
        <v>74</v>
      </c>
      <c r="B81" s="97" t="s">
        <v>21</v>
      </c>
      <c r="C81" s="97" t="s">
        <v>135</v>
      </c>
      <c r="D81" s="97" t="s">
        <v>137</v>
      </c>
      <c r="E81" s="97" t="s">
        <v>139</v>
      </c>
      <c r="F81" s="98">
        <v>178565.58</v>
      </c>
    </row>
    <row r="82" spans="1:6" ht="15.75">
      <c r="A82" s="81" t="s">
        <v>140</v>
      </c>
      <c r="B82" s="82" t="s">
        <v>21</v>
      </c>
      <c r="C82" s="82" t="s">
        <v>141</v>
      </c>
      <c r="D82" s="82"/>
      <c r="E82" s="82"/>
      <c r="F82" s="83">
        <v>334000</v>
      </c>
    </row>
    <row r="83" spans="1:6" ht="15.75">
      <c r="A83" s="84" t="s">
        <v>142</v>
      </c>
      <c r="B83" s="85" t="s">
        <v>21</v>
      </c>
      <c r="C83" s="85" t="s">
        <v>143</v>
      </c>
      <c r="D83" s="85"/>
      <c r="E83" s="85"/>
      <c r="F83" s="86">
        <v>334000</v>
      </c>
    </row>
    <row r="84" spans="1:6" ht="15.75">
      <c r="A84" s="87" t="s">
        <v>42</v>
      </c>
      <c r="B84" s="88" t="s">
        <v>21</v>
      </c>
      <c r="C84" s="88" t="s">
        <v>143</v>
      </c>
      <c r="D84" s="88" t="s">
        <v>89</v>
      </c>
      <c r="E84" s="88"/>
      <c r="F84" s="89">
        <v>334000</v>
      </c>
    </row>
    <row r="85" spans="1:6" ht="38.25">
      <c r="A85" s="90" t="s">
        <v>144</v>
      </c>
      <c r="B85" s="91" t="s">
        <v>21</v>
      </c>
      <c r="C85" s="91" t="s">
        <v>143</v>
      </c>
      <c r="D85" s="91" t="s">
        <v>145</v>
      </c>
      <c r="E85" s="91"/>
      <c r="F85" s="92">
        <v>334000</v>
      </c>
    </row>
    <row r="86" spans="1:6" ht="25.5">
      <c r="A86" s="93" t="s">
        <v>70</v>
      </c>
      <c r="B86" s="94" t="s">
        <v>21</v>
      </c>
      <c r="C86" s="94" t="s">
        <v>143</v>
      </c>
      <c r="D86" s="94" t="s">
        <v>145</v>
      </c>
      <c r="E86" s="94" t="s">
        <v>108</v>
      </c>
      <c r="F86" s="95">
        <v>334000</v>
      </c>
    </row>
    <row r="87" spans="1:6" ht="15.75">
      <c r="A87" s="96" t="s">
        <v>82</v>
      </c>
      <c r="B87" s="97" t="s">
        <v>21</v>
      </c>
      <c r="C87" s="97" t="s">
        <v>143</v>
      </c>
      <c r="D87" s="97" t="s">
        <v>145</v>
      </c>
      <c r="E87" s="97" t="s">
        <v>109</v>
      </c>
      <c r="F87" s="98">
        <v>334000</v>
      </c>
    </row>
    <row r="88" spans="1:6" ht="16.5" thickBot="1">
      <c r="A88" s="99"/>
      <c r="B88" s="100"/>
      <c r="C88" s="100"/>
      <c r="D88" s="100"/>
      <c r="E88" s="100"/>
      <c r="F88" s="101"/>
    </row>
    <row r="89" spans="1:6" ht="16.5" thickBot="1">
      <c r="A89" s="102" t="s">
        <v>146</v>
      </c>
      <c r="B89" s="103"/>
      <c r="C89" s="103"/>
      <c r="D89" s="103"/>
      <c r="E89" s="103"/>
      <c r="F89" s="104">
        <v>5248987.73</v>
      </c>
    </row>
  </sheetData>
  <sheetProtection/>
  <mergeCells count="5">
    <mergeCell ref="A7:F7"/>
    <mergeCell ref="C4:F4"/>
    <mergeCell ref="C1:F1"/>
    <mergeCell ref="C2:F2"/>
    <mergeCell ref="C3:F3"/>
  </mergeCells>
  <printOptions/>
  <pageMargins left="0.75" right="0.75" top="1" bottom="1" header="0.5" footer="0.5"/>
  <pageSetup fitToHeight="2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zoomScalePageLayoutView="0" workbookViewId="0" topLeftCell="A1">
      <selection activeCell="J7" sqref="J7"/>
    </sheetView>
  </sheetViews>
  <sheetFormatPr defaultColWidth="9.00390625" defaultRowHeight="12.75"/>
  <cols>
    <col min="1" max="1" width="5.875" style="1" customWidth="1"/>
    <col min="2" max="2" width="17.875" style="1" customWidth="1"/>
    <col min="3" max="3" width="5.375" style="1" customWidth="1"/>
    <col min="4" max="4" width="53.625" style="1" customWidth="1"/>
    <col min="5" max="5" width="14.75390625" style="1" customWidth="1"/>
    <col min="6" max="6" width="13.125" style="1" bestFit="1" customWidth="1"/>
    <col min="7" max="16384" width="9.125" style="1" customWidth="1"/>
  </cols>
  <sheetData>
    <row r="1" spans="2:5" ht="15.75">
      <c r="B1" s="2"/>
      <c r="C1" s="2"/>
      <c r="E1" s="2" t="s">
        <v>10</v>
      </c>
    </row>
    <row r="2" spans="2:5" ht="15.75">
      <c r="B2" s="2"/>
      <c r="C2" s="2"/>
      <c r="D2" s="112" t="s">
        <v>11</v>
      </c>
      <c r="E2" s="112"/>
    </row>
    <row r="3" spans="2:5" ht="15.75">
      <c r="B3" s="2"/>
      <c r="C3" s="2"/>
      <c r="E3" s="2" t="s">
        <v>24</v>
      </c>
    </row>
    <row r="4" spans="2:5" ht="15.75">
      <c r="B4" s="2"/>
      <c r="C4" s="2"/>
      <c r="E4" s="2" t="s">
        <v>37</v>
      </c>
    </row>
    <row r="5" spans="2:5" ht="15.75">
      <c r="B5" s="2"/>
      <c r="C5" s="2"/>
      <c r="D5" s="112" t="s">
        <v>226</v>
      </c>
      <c r="E5" s="112"/>
    </row>
    <row r="6" spans="4:7" ht="18" customHeight="1">
      <c r="D6" s="3"/>
      <c r="E6" s="4"/>
      <c r="F6" s="5"/>
      <c r="G6" s="3"/>
    </row>
    <row r="7" spans="1:5" ht="85.5" customHeight="1">
      <c r="A7" s="113" t="s">
        <v>202</v>
      </c>
      <c r="B7" s="113"/>
      <c r="C7" s="113"/>
      <c r="D7" s="113"/>
      <c r="E7" s="113"/>
    </row>
    <row r="8" ht="12.75" customHeight="1">
      <c r="E8" s="2" t="s">
        <v>25</v>
      </c>
    </row>
    <row r="9" spans="1:5" ht="78.75" customHeight="1">
      <c r="A9" s="114" t="s">
        <v>26</v>
      </c>
      <c r="B9" s="115"/>
      <c r="C9" s="116"/>
      <c r="D9" s="6" t="s">
        <v>47</v>
      </c>
      <c r="E9" s="6" t="s">
        <v>4</v>
      </c>
    </row>
    <row r="10" spans="1:5" ht="37.5" customHeight="1">
      <c r="A10" s="6" t="s">
        <v>21</v>
      </c>
      <c r="B10" s="61" t="s">
        <v>19</v>
      </c>
      <c r="C10" s="62" t="s">
        <v>20</v>
      </c>
      <c r="D10" s="63" t="s">
        <v>16</v>
      </c>
      <c r="E10" s="64">
        <f>E11</f>
        <v>-281903.3300000001</v>
      </c>
    </row>
    <row r="11" spans="1:5" ht="33" customHeight="1">
      <c r="A11" s="6" t="s">
        <v>21</v>
      </c>
      <c r="B11" s="61" t="s">
        <v>27</v>
      </c>
      <c r="C11" s="62" t="s">
        <v>20</v>
      </c>
      <c r="D11" s="65" t="s">
        <v>5</v>
      </c>
      <c r="E11" s="64">
        <f>E12+E16</f>
        <v>-281903.3300000001</v>
      </c>
    </row>
    <row r="12" spans="1:5" ht="25.5" customHeight="1">
      <c r="A12" s="6" t="s">
        <v>21</v>
      </c>
      <c r="B12" s="61" t="s">
        <v>27</v>
      </c>
      <c r="C12" s="62" t="s">
        <v>2</v>
      </c>
      <c r="D12" s="66" t="s">
        <v>6</v>
      </c>
      <c r="E12" s="67">
        <f>E13</f>
        <v>-5551437.83</v>
      </c>
    </row>
    <row r="13" spans="1:5" ht="25.5" customHeight="1">
      <c r="A13" s="68" t="s">
        <v>21</v>
      </c>
      <c r="B13" s="69" t="s">
        <v>28</v>
      </c>
      <c r="C13" s="70" t="s">
        <v>2</v>
      </c>
      <c r="D13" s="71" t="s">
        <v>7</v>
      </c>
      <c r="E13" s="72">
        <f>E14</f>
        <v>-5551437.83</v>
      </c>
    </row>
    <row r="14" spans="1:5" ht="30" customHeight="1">
      <c r="A14" s="68" t="s">
        <v>21</v>
      </c>
      <c r="B14" s="69" t="s">
        <v>29</v>
      </c>
      <c r="C14" s="70" t="s">
        <v>30</v>
      </c>
      <c r="D14" s="73" t="s">
        <v>31</v>
      </c>
      <c r="E14" s="72">
        <f>E15</f>
        <v>-5551437.83</v>
      </c>
    </row>
    <row r="15" spans="1:5" ht="40.5" customHeight="1">
      <c r="A15" s="68" t="s">
        <v>21</v>
      </c>
      <c r="B15" s="69" t="s">
        <v>32</v>
      </c>
      <c r="C15" s="70" t="s">
        <v>30</v>
      </c>
      <c r="D15" s="73" t="s">
        <v>8</v>
      </c>
      <c r="E15" s="74">
        <v>-5551437.83</v>
      </c>
    </row>
    <row r="16" spans="1:5" ht="15.75">
      <c r="A16" s="68" t="s">
        <v>21</v>
      </c>
      <c r="B16" s="61" t="s">
        <v>27</v>
      </c>
      <c r="C16" s="62" t="s">
        <v>33</v>
      </c>
      <c r="D16" s="75" t="s">
        <v>13</v>
      </c>
      <c r="E16" s="67">
        <f>E17</f>
        <v>5269534.5</v>
      </c>
    </row>
    <row r="17" spans="1:5" ht="15.75">
      <c r="A17" s="68" t="s">
        <v>21</v>
      </c>
      <c r="B17" s="69" t="s">
        <v>28</v>
      </c>
      <c r="C17" s="70" t="s">
        <v>33</v>
      </c>
      <c r="D17" s="71" t="s">
        <v>14</v>
      </c>
      <c r="E17" s="72">
        <f>E18</f>
        <v>5269534.5</v>
      </c>
    </row>
    <row r="18" spans="1:5" ht="31.5">
      <c r="A18" s="68" t="s">
        <v>21</v>
      </c>
      <c r="B18" s="69" t="s">
        <v>29</v>
      </c>
      <c r="C18" s="70" t="s">
        <v>34</v>
      </c>
      <c r="D18" s="73" t="s">
        <v>35</v>
      </c>
      <c r="E18" s="72">
        <f>E19</f>
        <v>5269534.5</v>
      </c>
    </row>
    <row r="19" spans="1:5" ht="31.5">
      <c r="A19" s="68" t="s">
        <v>21</v>
      </c>
      <c r="B19" s="69" t="s">
        <v>32</v>
      </c>
      <c r="C19" s="70" t="s">
        <v>34</v>
      </c>
      <c r="D19" s="73" t="s">
        <v>15</v>
      </c>
      <c r="E19" s="76">
        <v>5269534.5</v>
      </c>
    </row>
    <row r="20" spans="1:5" ht="25.5" customHeight="1">
      <c r="A20" s="108" t="s">
        <v>36</v>
      </c>
      <c r="B20" s="109"/>
      <c r="C20" s="110"/>
      <c r="D20" s="111"/>
      <c r="E20" s="77">
        <f>E11</f>
        <v>-281903.3300000001</v>
      </c>
    </row>
    <row r="21" ht="42.75" customHeight="1"/>
  </sheetData>
  <sheetProtection/>
  <mergeCells count="5">
    <mergeCell ref="A20:D20"/>
    <mergeCell ref="D2:E2"/>
    <mergeCell ref="A7:E7"/>
    <mergeCell ref="A9:C9"/>
    <mergeCell ref="D5:E5"/>
  </mergeCells>
  <printOptions/>
  <pageMargins left="0.75" right="0.75" top="1" bottom="1" header="0.5" footer="0.5"/>
  <pageSetup fitToHeight="2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МФ РК в Кортеросском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Minfin_region</dc:creator>
  <cp:keywords/>
  <dc:description/>
  <cp:lastModifiedBy>СП Мордино</cp:lastModifiedBy>
  <cp:lastPrinted>2020-11-03T06:13:02Z</cp:lastPrinted>
  <dcterms:created xsi:type="dcterms:W3CDTF">2007-11-06T08:59:22Z</dcterms:created>
  <dcterms:modified xsi:type="dcterms:W3CDTF">2020-11-03T06:14:19Z</dcterms:modified>
  <cp:category/>
  <cp:version/>
  <cp:contentType/>
  <cp:contentStatus/>
</cp:coreProperties>
</file>