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<sst xmlns="http://schemas.openxmlformats.org/spreadsheetml/2006/main" count="649" uniqueCount="104">
  <si>
    <t>925</t>
  </si>
  <si>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</si>
  <si>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</si>
  <si>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</si>
  <si>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</si>
  <si>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</si>
  <si>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</si>
  <si>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</si>
  <si>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</si>
  <si>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</si>
  <si>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</si>
  <si>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</si>
  <si>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</si>
  <si>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</si>
  <si>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</si>
  <si>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</si>
  <si>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</si>
  <si>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</si>
  <si>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</si>
  <si>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</si>
  <si>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</si>
  <si>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</si>
  <si>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</si>
  <si>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</si>
  <si>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</si>
  <si>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</si>
  <si>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</si>
  <si>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</si>
  <si>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Приложение 5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</si>
  <si>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</si>
  <si>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</si>
  <si>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</si>
  <si>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</si>
  <si>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</si>
  <si>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</si>
  <si>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</si>
  <si>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</si>
  <si>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</si>
  <si>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</si>
  <si>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</si>
  <si>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</si>
  <si>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</si>
  <si>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</si>
  <si>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</si>
  <si>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</si>
  <si>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</si>
  <si>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</si>
  <si>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</si>
  <si>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</si>
  <si>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</si>
  <si>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</si>
  <si>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</si>
  <si>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</si>
  <si>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</si>
  <si>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</si>
  <si>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</si>
  <si>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</si>
  <si>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</si>
  <si>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</si>
  <si>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</si>
  <si>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</si>
  <si>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</si>
  <si>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</si>
  <si>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</si>
  <si>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</si>
  <si>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</si>
  <si>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</si>
  <si>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</si>
  <si>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</si>
  <si>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</si>
  <si>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</si>
  <si>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</si>
  <si>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</si>
  <si>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</si>
  <si>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</si>
  <si>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</si>
  <si>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</si>
  <si>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</si>
  <si>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"МОРДИНО"</t>
  </si>
  <si>
    <t>АДМИНИСТРАЦИЯ СЕЛЬСКОГО ПОСЕЛЕНИЯ "МОРДИНО"</t>
  </si>
  <si>
    <t>Коммунальное  хозяйство</t>
  </si>
  <si>
    <t>Другие мероприятия в области коммунального хозяйства</t>
  </si>
  <si>
    <t>99 0 00 01600</t>
  </si>
  <si>
    <t>99 0 00 59300</t>
  </si>
  <si>
    <t>Осуществление переданных государственных полномочий Республики Коми по определению перечня должностных лиц местного самоуправления ,уполномоченных составлять протоколы об административных правонарушениях ,предусмотренных частями 3,4 статьи3,статьями 6,7и 8 Закона Республики Коми "Об административной ответственности в Республике Коми"</t>
  </si>
  <si>
    <t>Мероприятия по благоустройству территории  поселений</t>
  </si>
  <si>
    <t>Мероприятия по благоустройству территории поселений</t>
  </si>
  <si>
    <t xml:space="preserve">Распределение бюджетных ассигнований  на 2018 год  по разделам, подразделам,целевым статьям,группам видов расходов классификации расходов бюджетов </t>
  </si>
  <si>
    <t>Ведомственная структура расходов бюджета муниципального образования сельского поселения "МОРДИНО" на 2018 год</t>
  </si>
  <si>
    <t>99 0 00 72480</t>
  </si>
  <si>
    <t>Реализация накродных проектов в сфере благоустройства,прошедших отбор в рамках проекта  "Народный бюджет"</t>
  </si>
  <si>
    <t>99 0 00 S2480</t>
  </si>
  <si>
    <t>Приложение 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</si>
  <si>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</si>
  <si>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</si>
  <si>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</si>
  <si>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</si>
  <si>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99 0 008600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</si>
  <si>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</si>
  <si>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от 28 сентября  2018 года №IV-20/1</t>
  </si>
  <si>
    <t>от 18 декабря   2017 года №IV-12/2</t>
  </si>
  <si>
    <t>от 28 сентября 2018 года №IV-20/1</t>
  </si>
  <si>
    <t>от 18. 12. 2017 года №IV-12/2</t>
  </si>
  <si>
    <t>Приложение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</si>
</sst>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16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9" fontId="2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0" xfId="0" applyFont="1" applyAlignment="1" applyProtection="1">
      <alignment horizontal="right"/>
      <protection locked="0"/>
    </xf>
    <xf numFmtId="49" fontId="1" fillId="0" borderId="3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0" xfId="0" applyFont="1" applyAlignment="1" applyProtection="1">
      <alignment horizontal="right"/>
      <protection locked="0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Alignment="1" applyProtection="1">
      <alignment horizontal="right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59.875" style="2" customWidth="1"/>
    <col min="2" max="2" width="10.25390625" style="35" customWidth="1"/>
    <col min="3" max="3" width="9.125" style="2" customWidth="1"/>
    <col min="4" max="4" width="16.25390625" style="2" customWidth="1"/>
    <col min="5" max="5" width="9.125" style="2" customWidth="1"/>
    <col min="6" max="6" width="14.125" style="2" customWidth="1"/>
    <col min="7" max="16384" width="9.125" style="2" customWidth="1"/>
  </cols>
  <sheetData>
    <row r="1" spans="2:6" s="9" customFormat="1" ht="15.75">
      <c r="B1" s="73" t="s">
        <v>103</v>
      </c>
      <c r="C1" s="73"/>
      <c r="D1" s="73"/>
      <c r="E1" s="73"/>
      <c r="F1" s="73"/>
    </row>
    <row r="2" spans="2:6" s="9" customFormat="1" ht="15.75">
      <c r="B2" s="73" t="s">
        <v>1</v>
      </c>
      <c r="C2" s="73"/>
      <c r="D2" s="73"/>
      <c r="E2" s="73"/>
      <c r="F2" s="73"/>
    </row>
    <row r="3" spans="2:6" s="9" customFormat="1" ht="15.75">
      <c r="B3" s="73" t="s">
        <v>53</v>
      </c>
      <c r="C3" s="73"/>
      <c r="D3" s="73"/>
      <c r="E3" s="73"/>
      <c r="F3" s="73"/>
    </row>
    <row r="4" spans="2:6" s="9" customFormat="1" ht="15.75">
      <c r="B4" s="73" t="s">
        <v>99</v>
      </c>
      <c r="C4" s="73"/>
      <c r="D4" s="73"/>
      <c r="E4" s="73"/>
      <c r="F4" s="73"/>
    </row>
    <row r="5" spans="2:6" s="9" customFormat="1" ht="15.75">
      <c r="B5" s="63"/>
      <c r="C5" s="63"/>
      <c r="D5" s="63"/>
      <c r="E5" s="63"/>
      <c r="F5" s="63"/>
    </row>
    <row r="6" spans="2:6" s="9" customFormat="1" ht="15.75">
      <c r="B6" s="73" t="s">
        <v>29</v>
      </c>
      <c r="C6" s="73"/>
      <c r="D6" s="73"/>
      <c r="E6" s="73"/>
      <c r="F6" s="73"/>
    </row>
    <row r="7" spans="2:6" s="9" customFormat="1" ht="15.75">
      <c r="B7" s="73" t="s">
        <v>1</v>
      </c>
      <c r="C7" s="73"/>
      <c r="D7" s="73"/>
      <c r="E7" s="73"/>
      <c r="F7" s="73"/>
    </row>
    <row r="8" spans="2:6" s="9" customFormat="1" ht="15.75">
      <c r="B8" s="73" t="s">
        <v>53</v>
      </c>
      <c r="C8" s="73"/>
      <c r="D8" s="73"/>
      <c r="E8" s="73"/>
      <c r="F8" s="73"/>
    </row>
    <row r="9" spans="2:6" s="9" customFormat="1" ht="15.75">
      <c r="B9" s="73" t="s">
        <v>100</v>
      </c>
      <c r="C9" s="73"/>
      <c r="D9" s="73"/>
      <c r="E9" s="73"/>
      <c r="F9" s="73"/>
    </row>
    <row r="10" s="9" customFormat="1" ht="15.75">
      <c r="B10" s="10"/>
    </row>
    <row r="11" spans="1:6" ht="72" customHeight="1" thickBot="1">
      <c r="A11" s="74" t="s">
        <v>87</v>
      </c>
      <c r="B11" s="74"/>
      <c r="C11" s="74"/>
      <c r="D11" s="74"/>
      <c r="E11" s="74"/>
      <c r="F11" s="74"/>
    </row>
    <row r="12" spans="1:6" s="15" customFormat="1" ht="32.25" thickBot="1">
      <c r="A12" s="11" t="s">
        <v>54</v>
      </c>
      <c r="B12" s="12" t="s">
        <v>3</v>
      </c>
      <c r="C12" s="13" t="s">
        <v>4</v>
      </c>
      <c r="D12" s="13" t="s">
        <v>55</v>
      </c>
      <c r="E12" s="13" t="s">
        <v>5</v>
      </c>
      <c r="F12" s="14" t="s">
        <v>56</v>
      </c>
    </row>
    <row r="13" spans="1:6" s="3" customFormat="1" ht="16.5" thickBot="1">
      <c r="A13" s="16" t="s">
        <v>7</v>
      </c>
      <c r="B13" s="17" t="s">
        <v>8</v>
      </c>
      <c r="C13" s="18" t="s">
        <v>9</v>
      </c>
      <c r="D13" s="18" t="s">
        <v>10</v>
      </c>
      <c r="E13" s="18" t="s">
        <v>11</v>
      </c>
      <c r="F13" s="19">
        <v>6</v>
      </c>
    </row>
    <row r="14" spans="1:6" ht="16.5" thickBot="1">
      <c r="A14" s="4" t="s">
        <v>13</v>
      </c>
      <c r="B14" s="20" t="s">
        <v>14</v>
      </c>
      <c r="C14" s="6"/>
      <c r="D14" s="20"/>
      <c r="E14" s="6"/>
      <c r="F14" s="7">
        <f>F15+F19+F23+F38+F46+F50+F42</f>
        <v>3156871</v>
      </c>
    </row>
    <row r="15" spans="1:6" ht="47.25">
      <c r="A15" s="36" t="s">
        <v>37</v>
      </c>
      <c r="B15" s="37" t="s">
        <v>14</v>
      </c>
      <c r="C15" s="38" t="s">
        <v>15</v>
      </c>
      <c r="D15" s="37"/>
      <c r="E15" s="38"/>
      <c r="F15" s="27">
        <f>F16</f>
        <v>834607</v>
      </c>
    </row>
    <row r="16" spans="1:6" ht="15.75">
      <c r="A16" s="21" t="s">
        <v>57</v>
      </c>
      <c r="B16" s="22" t="s">
        <v>14</v>
      </c>
      <c r="C16" s="23" t="s">
        <v>15</v>
      </c>
      <c r="D16" s="22" t="s">
        <v>58</v>
      </c>
      <c r="E16" s="23"/>
      <c r="F16" s="24">
        <f>F17</f>
        <v>834607</v>
      </c>
    </row>
    <row r="17" spans="1:6" ht="31.5">
      <c r="A17" s="21" t="s">
        <v>32</v>
      </c>
      <c r="B17" s="22" t="s">
        <v>16</v>
      </c>
      <c r="C17" s="23" t="s">
        <v>15</v>
      </c>
      <c r="D17" s="22" t="s">
        <v>59</v>
      </c>
      <c r="E17" s="23"/>
      <c r="F17" s="24">
        <f>F18</f>
        <v>834607</v>
      </c>
    </row>
    <row r="18" spans="1:6" ht="78.75">
      <c r="A18" s="21" t="s">
        <v>41</v>
      </c>
      <c r="B18" s="22" t="s">
        <v>14</v>
      </c>
      <c r="C18" s="23" t="s">
        <v>15</v>
      </c>
      <c r="D18" s="22" t="s">
        <v>59</v>
      </c>
      <c r="E18" s="23" t="s">
        <v>30</v>
      </c>
      <c r="F18" s="24">
        <v>834607</v>
      </c>
    </row>
    <row r="19" spans="1:6" ht="63" hidden="1">
      <c r="A19" s="36" t="s">
        <v>60</v>
      </c>
      <c r="B19" s="37" t="s">
        <v>14</v>
      </c>
      <c r="C19" s="38" t="s">
        <v>21</v>
      </c>
      <c r="D19" s="37"/>
      <c r="E19" s="38"/>
      <c r="F19" s="27">
        <f>F20</f>
        <v>0</v>
      </c>
    </row>
    <row r="20" spans="1:6" ht="15.75" hidden="1">
      <c r="A20" s="21" t="s">
        <v>57</v>
      </c>
      <c r="B20" s="22" t="s">
        <v>14</v>
      </c>
      <c r="C20" s="23" t="s">
        <v>21</v>
      </c>
      <c r="D20" s="22" t="s">
        <v>58</v>
      </c>
      <c r="E20" s="23"/>
      <c r="F20" s="24">
        <f>F21</f>
        <v>0</v>
      </c>
    </row>
    <row r="21" spans="1:6" ht="15.75" hidden="1">
      <c r="A21" s="21" t="s">
        <v>19</v>
      </c>
      <c r="B21" s="22" t="s">
        <v>16</v>
      </c>
      <c r="C21" s="23" t="s">
        <v>21</v>
      </c>
      <c r="D21" s="22" t="s">
        <v>61</v>
      </c>
      <c r="E21" s="23"/>
      <c r="F21" s="24">
        <f>F22</f>
        <v>0</v>
      </c>
    </row>
    <row r="22" spans="1:6" ht="31.5" hidden="1">
      <c r="A22" s="21" t="s">
        <v>42</v>
      </c>
      <c r="B22" s="22" t="s">
        <v>14</v>
      </c>
      <c r="C22" s="23" t="s">
        <v>21</v>
      </c>
      <c r="D22" s="22" t="s">
        <v>61</v>
      </c>
      <c r="E22" s="23" t="s">
        <v>31</v>
      </c>
      <c r="F22" s="24">
        <v>0</v>
      </c>
    </row>
    <row r="23" spans="1:6" ht="47.25">
      <c r="A23" s="36" t="s">
        <v>17</v>
      </c>
      <c r="B23" s="37" t="s">
        <v>14</v>
      </c>
      <c r="C23" s="38" t="s">
        <v>18</v>
      </c>
      <c r="D23" s="22"/>
      <c r="E23" s="38"/>
      <c r="F23" s="27">
        <f>F24</f>
        <v>2138642</v>
      </c>
    </row>
    <row r="24" spans="1:6" ht="15.75">
      <c r="A24" s="21" t="s">
        <v>57</v>
      </c>
      <c r="B24" s="22" t="s">
        <v>14</v>
      </c>
      <c r="C24" s="23" t="s">
        <v>18</v>
      </c>
      <c r="D24" s="22" t="s">
        <v>58</v>
      </c>
      <c r="E24" s="23"/>
      <c r="F24" s="24">
        <f>F31+F34+F28+F25</f>
        <v>2138642</v>
      </c>
    </row>
    <row r="25" spans="1:6" ht="47.25">
      <c r="A25" s="21" t="s">
        <v>35</v>
      </c>
      <c r="B25" s="22" t="s">
        <v>14</v>
      </c>
      <c r="C25" s="23" t="s">
        <v>18</v>
      </c>
      <c r="D25" s="22" t="s">
        <v>70</v>
      </c>
      <c r="E25" s="23"/>
      <c r="F25" s="24">
        <f>F26+F27</f>
        <v>237743</v>
      </c>
    </row>
    <row r="26" spans="1:6" ht="78.75">
      <c r="A26" s="21" t="s">
        <v>41</v>
      </c>
      <c r="B26" s="22" t="s">
        <v>14</v>
      </c>
      <c r="C26" s="23" t="s">
        <v>18</v>
      </c>
      <c r="D26" s="22" t="s">
        <v>70</v>
      </c>
      <c r="E26" s="23" t="s">
        <v>30</v>
      </c>
      <c r="F26" s="24">
        <v>237743</v>
      </c>
    </row>
    <row r="27" spans="1:6" ht="31.5" hidden="1">
      <c r="A27" s="21" t="s">
        <v>42</v>
      </c>
      <c r="B27" s="22" t="s">
        <v>14</v>
      </c>
      <c r="C27" s="23" t="s">
        <v>18</v>
      </c>
      <c r="D27" s="22" t="s">
        <v>70</v>
      </c>
      <c r="E27" s="23" t="s">
        <v>31</v>
      </c>
      <c r="F27" s="24">
        <v>0</v>
      </c>
    </row>
    <row r="28" spans="1:6" ht="63">
      <c r="A28" s="21" t="s">
        <v>33</v>
      </c>
      <c r="B28" s="22" t="s">
        <v>14</v>
      </c>
      <c r="C28" s="23" t="s">
        <v>18</v>
      </c>
      <c r="D28" s="22" t="s">
        <v>83</v>
      </c>
      <c r="E28" s="23"/>
      <c r="F28" s="24">
        <f>F29+F30</f>
        <v>13649</v>
      </c>
    </row>
    <row r="29" spans="1:6" ht="78.75">
      <c r="A29" s="21" t="s">
        <v>41</v>
      </c>
      <c r="B29" s="22" t="s">
        <v>14</v>
      </c>
      <c r="C29" s="23" t="s">
        <v>18</v>
      </c>
      <c r="D29" s="22" t="s">
        <v>83</v>
      </c>
      <c r="E29" s="23" t="s">
        <v>30</v>
      </c>
      <c r="F29" s="24">
        <v>11311</v>
      </c>
    </row>
    <row r="30" spans="1:6" ht="31.5">
      <c r="A30" s="21" t="s">
        <v>42</v>
      </c>
      <c r="B30" s="22" t="s">
        <v>14</v>
      </c>
      <c r="C30" s="23" t="s">
        <v>18</v>
      </c>
      <c r="D30" s="22" t="s">
        <v>83</v>
      </c>
      <c r="E30" s="23" t="s">
        <v>31</v>
      </c>
      <c r="F30" s="25">
        <v>2338</v>
      </c>
    </row>
    <row r="31" spans="1:6" ht="126">
      <c r="A31" s="62" t="s">
        <v>84</v>
      </c>
      <c r="B31" s="22" t="s">
        <v>14</v>
      </c>
      <c r="C31" s="23" t="s">
        <v>18</v>
      </c>
      <c r="D31" s="23" t="s">
        <v>72</v>
      </c>
      <c r="E31" s="22"/>
      <c r="F31" s="24">
        <f>F32+F33</f>
        <v>25948</v>
      </c>
    </row>
    <row r="32" spans="1:6" ht="78.75">
      <c r="A32" s="21" t="s">
        <v>41</v>
      </c>
      <c r="B32" s="22" t="s">
        <v>14</v>
      </c>
      <c r="C32" s="23" t="s">
        <v>18</v>
      </c>
      <c r="D32" s="23" t="s">
        <v>72</v>
      </c>
      <c r="E32" s="22" t="s">
        <v>30</v>
      </c>
      <c r="F32" s="24">
        <v>15948</v>
      </c>
    </row>
    <row r="33" spans="1:6" ht="31.5">
      <c r="A33" s="21" t="s">
        <v>42</v>
      </c>
      <c r="B33" s="22" t="s">
        <v>14</v>
      </c>
      <c r="C33" s="23" t="s">
        <v>18</v>
      </c>
      <c r="D33" s="23" t="s">
        <v>72</v>
      </c>
      <c r="E33" s="22" t="s">
        <v>31</v>
      </c>
      <c r="F33" s="24">
        <v>10000</v>
      </c>
    </row>
    <row r="34" spans="1:6" ht="15.75">
      <c r="A34" s="21" t="s">
        <v>19</v>
      </c>
      <c r="B34" s="22" t="s">
        <v>14</v>
      </c>
      <c r="C34" s="23" t="s">
        <v>18</v>
      </c>
      <c r="D34" s="22" t="s">
        <v>61</v>
      </c>
      <c r="E34" s="23"/>
      <c r="F34" s="24">
        <f>F35+F36+F37</f>
        <v>1861302</v>
      </c>
    </row>
    <row r="35" spans="1:6" ht="78.75">
      <c r="A35" s="21" t="s">
        <v>41</v>
      </c>
      <c r="B35" s="22" t="s">
        <v>14</v>
      </c>
      <c r="C35" s="23" t="s">
        <v>18</v>
      </c>
      <c r="D35" s="22" t="s">
        <v>61</v>
      </c>
      <c r="E35" s="23" t="s">
        <v>30</v>
      </c>
      <c r="F35" s="24">
        <v>1145873</v>
      </c>
    </row>
    <row r="36" spans="1:6" ht="31.5">
      <c r="A36" s="21" t="s">
        <v>42</v>
      </c>
      <c r="B36" s="22" t="s">
        <v>14</v>
      </c>
      <c r="C36" s="23" t="s">
        <v>18</v>
      </c>
      <c r="D36" s="22" t="s">
        <v>61</v>
      </c>
      <c r="E36" s="23" t="s">
        <v>31</v>
      </c>
      <c r="F36" s="25">
        <v>709929</v>
      </c>
    </row>
    <row r="37" spans="1:6" ht="15.75">
      <c r="A37" s="21" t="s">
        <v>43</v>
      </c>
      <c r="B37" s="22" t="s">
        <v>14</v>
      </c>
      <c r="C37" s="23" t="s">
        <v>18</v>
      </c>
      <c r="D37" s="22" t="s">
        <v>61</v>
      </c>
      <c r="E37" s="23" t="s">
        <v>38</v>
      </c>
      <c r="F37" s="24">
        <v>5500</v>
      </c>
    </row>
    <row r="38" spans="1:6" ht="47.25">
      <c r="A38" s="36" t="s">
        <v>26</v>
      </c>
      <c r="B38" s="37" t="s">
        <v>14</v>
      </c>
      <c r="C38" s="38" t="s">
        <v>27</v>
      </c>
      <c r="D38" s="22"/>
      <c r="E38" s="38"/>
      <c r="F38" s="39">
        <f>F39</f>
        <v>59832</v>
      </c>
    </row>
    <row r="39" spans="1:6" ht="15.75">
      <c r="A39" s="21" t="s">
        <v>57</v>
      </c>
      <c r="B39" s="26" t="s">
        <v>14</v>
      </c>
      <c r="C39" s="23" t="s">
        <v>27</v>
      </c>
      <c r="D39" s="23" t="s">
        <v>58</v>
      </c>
      <c r="E39" s="26"/>
      <c r="F39" s="24">
        <f>F40</f>
        <v>59832</v>
      </c>
    </row>
    <row r="40" spans="1:6" ht="78.75">
      <c r="A40" s="21" t="s">
        <v>62</v>
      </c>
      <c r="B40" s="26" t="s">
        <v>14</v>
      </c>
      <c r="C40" s="23" t="s">
        <v>27</v>
      </c>
      <c r="D40" s="22" t="s">
        <v>63</v>
      </c>
      <c r="E40" s="23"/>
      <c r="F40" s="24">
        <f>F41</f>
        <v>59832</v>
      </c>
    </row>
    <row r="41" spans="1:6" ht="15.75">
      <c r="A41" s="21" t="s">
        <v>40</v>
      </c>
      <c r="B41" s="26" t="s">
        <v>14</v>
      </c>
      <c r="C41" s="23" t="s">
        <v>27</v>
      </c>
      <c r="D41" s="22" t="s">
        <v>63</v>
      </c>
      <c r="E41" s="23" t="s">
        <v>39</v>
      </c>
      <c r="F41" s="24">
        <v>59832</v>
      </c>
    </row>
    <row r="42" spans="1:6" ht="15.75" hidden="1">
      <c r="A42" s="36" t="s">
        <v>64</v>
      </c>
      <c r="B42" s="37" t="s">
        <v>14</v>
      </c>
      <c r="C42" s="38" t="s">
        <v>65</v>
      </c>
      <c r="D42" s="22"/>
      <c r="E42" s="38"/>
      <c r="F42" s="39">
        <f>F43</f>
        <v>0</v>
      </c>
    </row>
    <row r="43" spans="1:6" ht="15.75" hidden="1">
      <c r="A43" s="21" t="s">
        <v>57</v>
      </c>
      <c r="B43" s="26" t="s">
        <v>14</v>
      </c>
      <c r="C43" s="23" t="s">
        <v>65</v>
      </c>
      <c r="D43" s="23" t="s">
        <v>58</v>
      </c>
      <c r="E43" s="26"/>
      <c r="F43" s="24">
        <f>F44</f>
        <v>0</v>
      </c>
    </row>
    <row r="44" spans="1:6" ht="31.5" hidden="1">
      <c r="A44" s="21" t="s">
        <v>66</v>
      </c>
      <c r="B44" s="26" t="s">
        <v>14</v>
      </c>
      <c r="C44" s="23" t="s">
        <v>65</v>
      </c>
      <c r="D44" s="22" t="s">
        <v>67</v>
      </c>
      <c r="E44" s="23"/>
      <c r="F44" s="24">
        <f>F45</f>
        <v>0</v>
      </c>
    </row>
    <row r="45" spans="1:6" ht="31.5" hidden="1">
      <c r="A45" s="21" t="s">
        <v>42</v>
      </c>
      <c r="B45" s="26" t="s">
        <v>14</v>
      </c>
      <c r="C45" s="23" t="s">
        <v>65</v>
      </c>
      <c r="D45" s="22" t="s">
        <v>67</v>
      </c>
      <c r="E45" s="23" t="s">
        <v>31</v>
      </c>
      <c r="F45" s="24">
        <v>0</v>
      </c>
    </row>
    <row r="46" spans="1:6" ht="15.75">
      <c r="A46" s="36" t="s">
        <v>44</v>
      </c>
      <c r="B46" s="37" t="s">
        <v>14</v>
      </c>
      <c r="C46" s="38" t="s">
        <v>45</v>
      </c>
      <c r="D46" s="22"/>
      <c r="E46" s="38"/>
      <c r="F46" s="39">
        <f>F47</f>
        <v>6000</v>
      </c>
    </row>
    <row r="47" spans="1:6" ht="15.75">
      <c r="A47" s="21" t="s">
        <v>57</v>
      </c>
      <c r="B47" s="26" t="s">
        <v>14</v>
      </c>
      <c r="C47" s="23" t="s">
        <v>45</v>
      </c>
      <c r="D47" s="23" t="s">
        <v>58</v>
      </c>
      <c r="E47" s="26"/>
      <c r="F47" s="24">
        <f>F48</f>
        <v>6000</v>
      </c>
    </row>
    <row r="48" spans="1:6" ht="15.75">
      <c r="A48" s="21" t="s">
        <v>46</v>
      </c>
      <c r="B48" s="26" t="s">
        <v>14</v>
      </c>
      <c r="C48" s="23" t="s">
        <v>45</v>
      </c>
      <c r="D48" s="22" t="s">
        <v>68</v>
      </c>
      <c r="E48" s="23"/>
      <c r="F48" s="24">
        <f>F49</f>
        <v>6000</v>
      </c>
    </row>
    <row r="49" spans="1:6" ht="15.75">
      <c r="A49" s="21" t="s">
        <v>43</v>
      </c>
      <c r="B49" s="26" t="s">
        <v>14</v>
      </c>
      <c r="C49" s="23" t="s">
        <v>45</v>
      </c>
      <c r="D49" s="22" t="s">
        <v>68</v>
      </c>
      <c r="E49" s="23" t="s">
        <v>38</v>
      </c>
      <c r="F49" s="24">
        <v>6000</v>
      </c>
    </row>
    <row r="50" spans="1:6" ht="15.75">
      <c r="A50" s="36" t="s">
        <v>20</v>
      </c>
      <c r="B50" s="37" t="s">
        <v>14</v>
      </c>
      <c r="C50" s="38" t="s">
        <v>25</v>
      </c>
      <c r="D50" s="22"/>
      <c r="E50" s="23"/>
      <c r="F50" s="27">
        <f>F51</f>
        <v>117790</v>
      </c>
    </row>
    <row r="51" spans="1:6" ht="15.75">
      <c r="A51" s="21" t="s">
        <v>57</v>
      </c>
      <c r="B51" s="22" t="s">
        <v>14</v>
      </c>
      <c r="C51" s="23" t="s">
        <v>25</v>
      </c>
      <c r="D51" s="22" t="s">
        <v>58</v>
      </c>
      <c r="E51" s="23"/>
      <c r="F51" s="25">
        <f>F52</f>
        <v>117790</v>
      </c>
    </row>
    <row r="52" spans="1:6" ht="15.75">
      <c r="A52" s="21" t="s">
        <v>34</v>
      </c>
      <c r="B52" s="22" t="s">
        <v>14</v>
      </c>
      <c r="C52" s="23" t="s">
        <v>25</v>
      </c>
      <c r="D52" s="22" t="s">
        <v>69</v>
      </c>
      <c r="E52" s="23"/>
      <c r="F52" s="25">
        <f>F53+F54</f>
        <v>117790</v>
      </c>
    </row>
    <row r="53" spans="1:6" ht="31.5">
      <c r="A53" s="21" t="s">
        <v>42</v>
      </c>
      <c r="B53" s="22" t="s">
        <v>14</v>
      </c>
      <c r="C53" s="23" t="s">
        <v>25</v>
      </c>
      <c r="D53" s="22" t="s">
        <v>69</v>
      </c>
      <c r="E53" s="23" t="s">
        <v>31</v>
      </c>
      <c r="F53" s="25">
        <v>80790</v>
      </c>
    </row>
    <row r="54" spans="1:6" ht="16.5" thickBot="1">
      <c r="A54" s="21" t="s">
        <v>43</v>
      </c>
      <c r="B54" s="22" t="s">
        <v>14</v>
      </c>
      <c r="C54" s="23" t="s">
        <v>25</v>
      </c>
      <c r="D54" s="22" t="s">
        <v>69</v>
      </c>
      <c r="E54" s="23" t="s">
        <v>38</v>
      </c>
      <c r="F54" s="25">
        <v>37000</v>
      </c>
    </row>
    <row r="55" spans="1:6" ht="32.25" thickBot="1">
      <c r="A55" s="4" t="s">
        <v>93</v>
      </c>
      <c r="B55" s="20" t="s">
        <v>21</v>
      </c>
      <c r="C55" s="6"/>
      <c r="D55" s="20"/>
      <c r="E55" s="6"/>
      <c r="F55" s="7">
        <f>F56</f>
        <v>757</v>
      </c>
    </row>
    <row r="56" spans="1:6" ht="47.25">
      <c r="A56" s="66" t="s">
        <v>94</v>
      </c>
      <c r="B56" s="37" t="s">
        <v>21</v>
      </c>
      <c r="C56" s="38" t="s">
        <v>95</v>
      </c>
      <c r="D56" s="37"/>
      <c r="E56" s="38"/>
      <c r="F56" s="39">
        <f>F57</f>
        <v>757</v>
      </c>
    </row>
    <row r="57" spans="1:6" ht="31.5">
      <c r="A57" s="21" t="s">
        <v>96</v>
      </c>
      <c r="B57" s="26" t="s">
        <v>21</v>
      </c>
      <c r="C57" s="23" t="s">
        <v>95</v>
      </c>
      <c r="D57" s="23" t="s">
        <v>97</v>
      </c>
      <c r="E57" s="26"/>
      <c r="F57" s="24">
        <f>F58</f>
        <v>757</v>
      </c>
    </row>
    <row r="58" spans="1:6" ht="63">
      <c r="A58" s="67" t="s">
        <v>98</v>
      </c>
      <c r="B58" s="26" t="s">
        <v>21</v>
      </c>
      <c r="C58" s="23" t="s">
        <v>95</v>
      </c>
      <c r="D58" s="23" t="s">
        <v>97</v>
      </c>
      <c r="E58" s="23"/>
      <c r="F58" s="24">
        <f>F59</f>
        <v>757</v>
      </c>
    </row>
    <row r="59" spans="1:6" ht="16.5" thickBot="1">
      <c r="A59" s="21" t="s">
        <v>40</v>
      </c>
      <c r="B59" s="26" t="s">
        <v>21</v>
      </c>
      <c r="C59" s="23" t="s">
        <v>95</v>
      </c>
      <c r="D59" s="23" t="s">
        <v>97</v>
      </c>
      <c r="E59" s="23" t="s">
        <v>39</v>
      </c>
      <c r="F59" s="24">
        <v>757</v>
      </c>
    </row>
    <row r="60" spans="1:6" ht="16.5" thickBot="1">
      <c r="A60" s="4" t="s">
        <v>22</v>
      </c>
      <c r="B60" s="20" t="s">
        <v>23</v>
      </c>
      <c r="C60" s="28"/>
      <c r="D60" s="40"/>
      <c r="E60" s="29"/>
      <c r="F60" s="7">
        <f>F61+F66+F71</f>
        <v>1553644.68</v>
      </c>
    </row>
    <row r="61" spans="1:6" ht="15.75">
      <c r="A61" s="36" t="s">
        <v>36</v>
      </c>
      <c r="B61" s="41" t="s">
        <v>23</v>
      </c>
      <c r="C61" s="38" t="s">
        <v>14</v>
      </c>
      <c r="D61" s="37"/>
      <c r="E61" s="38"/>
      <c r="F61" s="27">
        <f>F62</f>
        <v>104883</v>
      </c>
    </row>
    <row r="62" spans="1:6" ht="15.75">
      <c r="A62" s="21" t="s">
        <v>57</v>
      </c>
      <c r="B62" s="26" t="s">
        <v>23</v>
      </c>
      <c r="C62" s="23" t="s">
        <v>14</v>
      </c>
      <c r="D62" s="22" t="s">
        <v>58</v>
      </c>
      <c r="E62" s="23"/>
      <c r="F62" s="24">
        <f>F63</f>
        <v>104883</v>
      </c>
    </row>
    <row r="63" spans="1:6" ht="15.75">
      <c r="A63" s="21" t="s">
        <v>52</v>
      </c>
      <c r="B63" s="26" t="s">
        <v>23</v>
      </c>
      <c r="C63" s="23" t="s">
        <v>14</v>
      </c>
      <c r="D63" s="22" t="s">
        <v>71</v>
      </c>
      <c r="E63" s="23"/>
      <c r="F63" s="24">
        <f>F64+F65</f>
        <v>104883</v>
      </c>
    </row>
    <row r="64" spans="1:6" ht="31.5">
      <c r="A64" s="21" t="s">
        <v>42</v>
      </c>
      <c r="B64" s="26" t="s">
        <v>23</v>
      </c>
      <c r="C64" s="23" t="s">
        <v>14</v>
      </c>
      <c r="D64" s="22" t="s">
        <v>71</v>
      </c>
      <c r="E64" s="23" t="s">
        <v>31</v>
      </c>
      <c r="F64" s="24">
        <v>104883</v>
      </c>
    </row>
    <row r="65" spans="1:6" ht="15.75" hidden="1">
      <c r="A65" s="21" t="s">
        <v>43</v>
      </c>
      <c r="B65" s="26" t="s">
        <v>23</v>
      </c>
      <c r="C65" s="23" t="s">
        <v>14</v>
      </c>
      <c r="D65" s="22" t="s">
        <v>71</v>
      </c>
      <c r="E65" s="23" t="s">
        <v>38</v>
      </c>
      <c r="F65" s="24">
        <v>0</v>
      </c>
    </row>
    <row r="66" spans="1:6" ht="15.75">
      <c r="A66" s="36" t="s">
        <v>80</v>
      </c>
      <c r="B66" s="41" t="s">
        <v>23</v>
      </c>
      <c r="C66" s="38" t="s">
        <v>15</v>
      </c>
      <c r="D66" s="37"/>
      <c r="E66" s="38"/>
      <c r="F66" s="27">
        <f>F67</f>
        <v>3000</v>
      </c>
    </row>
    <row r="67" spans="1:6" ht="15.75">
      <c r="A67" s="21" t="s">
        <v>57</v>
      </c>
      <c r="B67" s="26" t="s">
        <v>23</v>
      </c>
      <c r="C67" s="23" t="s">
        <v>15</v>
      </c>
      <c r="D67" s="22" t="s">
        <v>58</v>
      </c>
      <c r="E67" s="23"/>
      <c r="F67" s="24">
        <f>F68</f>
        <v>3000</v>
      </c>
    </row>
    <row r="68" spans="1:6" ht="15.75">
      <c r="A68" s="21" t="s">
        <v>81</v>
      </c>
      <c r="B68" s="26" t="s">
        <v>23</v>
      </c>
      <c r="C68" s="23" t="s">
        <v>15</v>
      </c>
      <c r="D68" s="22" t="s">
        <v>82</v>
      </c>
      <c r="E68" s="23"/>
      <c r="F68" s="24">
        <f>F69+F70</f>
        <v>3000</v>
      </c>
    </row>
    <row r="69" spans="1:6" ht="31.5" hidden="1">
      <c r="A69" s="21" t="s">
        <v>42</v>
      </c>
      <c r="B69" s="26" t="s">
        <v>23</v>
      </c>
      <c r="C69" s="23" t="s">
        <v>15</v>
      </c>
      <c r="D69" s="22" t="s">
        <v>82</v>
      </c>
      <c r="E69" s="23" t="s">
        <v>31</v>
      </c>
      <c r="F69" s="24">
        <v>0</v>
      </c>
    </row>
    <row r="70" spans="1:6" ht="15.75">
      <c r="A70" s="21" t="s">
        <v>43</v>
      </c>
      <c r="B70" s="26" t="s">
        <v>23</v>
      </c>
      <c r="C70" s="23" t="s">
        <v>15</v>
      </c>
      <c r="D70" s="22" t="s">
        <v>82</v>
      </c>
      <c r="E70" s="23" t="s">
        <v>38</v>
      </c>
      <c r="F70" s="24">
        <v>3000</v>
      </c>
    </row>
    <row r="71" spans="1:6" ht="15.75">
      <c r="A71" s="36" t="s">
        <v>24</v>
      </c>
      <c r="B71" s="41" t="s">
        <v>23</v>
      </c>
      <c r="C71" s="38" t="s">
        <v>21</v>
      </c>
      <c r="D71" s="22"/>
      <c r="E71" s="38"/>
      <c r="F71" s="27">
        <f>F72</f>
        <v>1445761.68</v>
      </c>
    </row>
    <row r="72" spans="1:6" ht="15.75">
      <c r="A72" s="21" t="s">
        <v>57</v>
      </c>
      <c r="B72" s="22" t="s">
        <v>23</v>
      </c>
      <c r="C72" s="23" t="s">
        <v>21</v>
      </c>
      <c r="D72" s="22" t="s">
        <v>58</v>
      </c>
      <c r="E72" s="23"/>
      <c r="F72" s="24">
        <f>F73+F75+F77</f>
        <v>1445761.68</v>
      </c>
    </row>
    <row r="73" spans="1:6" ht="47.25" hidden="1">
      <c r="A73" s="43" t="s">
        <v>90</v>
      </c>
      <c r="B73" s="64" t="s">
        <v>23</v>
      </c>
      <c r="C73" s="23" t="s">
        <v>21</v>
      </c>
      <c r="D73" s="23" t="s">
        <v>89</v>
      </c>
      <c r="E73" s="23"/>
      <c r="F73" s="65">
        <f>F74</f>
        <v>0</v>
      </c>
    </row>
    <row r="74" spans="1:6" ht="31.5" hidden="1">
      <c r="A74" s="30" t="s">
        <v>42</v>
      </c>
      <c r="B74" s="23" t="s">
        <v>23</v>
      </c>
      <c r="C74" s="23" t="s">
        <v>21</v>
      </c>
      <c r="D74" s="23" t="s">
        <v>89</v>
      </c>
      <c r="E74" s="23" t="s">
        <v>31</v>
      </c>
      <c r="F74" s="24">
        <v>0</v>
      </c>
    </row>
    <row r="75" spans="1:6" ht="47.25">
      <c r="A75" s="43" t="s">
        <v>90</v>
      </c>
      <c r="B75" s="64" t="s">
        <v>23</v>
      </c>
      <c r="C75" s="23" t="s">
        <v>21</v>
      </c>
      <c r="D75" s="23" t="s">
        <v>91</v>
      </c>
      <c r="E75" s="23"/>
      <c r="F75" s="65">
        <f>F76</f>
        <v>370000</v>
      </c>
    </row>
    <row r="76" spans="1:6" ht="31.5">
      <c r="A76" s="30" t="s">
        <v>42</v>
      </c>
      <c r="B76" s="23" t="s">
        <v>23</v>
      </c>
      <c r="C76" s="23" t="s">
        <v>21</v>
      </c>
      <c r="D76" s="23" t="s">
        <v>91</v>
      </c>
      <c r="E76" s="23" t="s">
        <v>31</v>
      </c>
      <c r="F76" s="24">
        <v>370000</v>
      </c>
    </row>
    <row r="77" spans="1:6" ht="15.75">
      <c r="A77" s="21" t="s">
        <v>85</v>
      </c>
      <c r="B77" s="22" t="s">
        <v>23</v>
      </c>
      <c r="C77" s="23" t="s">
        <v>21</v>
      </c>
      <c r="D77" s="22" t="s">
        <v>73</v>
      </c>
      <c r="E77" s="23"/>
      <c r="F77" s="42">
        <f>F78</f>
        <v>1075761.68</v>
      </c>
    </row>
    <row r="78" spans="1:6" ht="32.25" thickBot="1">
      <c r="A78" s="31" t="s">
        <v>42</v>
      </c>
      <c r="B78" s="32" t="s">
        <v>23</v>
      </c>
      <c r="C78" s="33" t="s">
        <v>21</v>
      </c>
      <c r="D78" s="32" t="s">
        <v>73</v>
      </c>
      <c r="E78" s="33" t="s">
        <v>31</v>
      </c>
      <c r="F78" s="34">
        <v>1075761.68</v>
      </c>
    </row>
    <row r="79" spans="1:6" ht="16.5" thickBot="1">
      <c r="A79" s="4" t="s">
        <v>74</v>
      </c>
      <c r="B79" s="20" t="s">
        <v>47</v>
      </c>
      <c r="C79" s="28"/>
      <c r="D79" s="40"/>
      <c r="E79" s="29"/>
      <c r="F79" s="7">
        <f>F80</f>
        <v>226775</v>
      </c>
    </row>
    <row r="80" spans="1:6" ht="15.75">
      <c r="A80" s="36" t="s">
        <v>48</v>
      </c>
      <c r="B80" s="37" t="s">
        <v>47</v>
      </c>
      <c r="C80" s="38" t="s">
        <v>14</v>
      </c>
      <c r="D80" s="22"/>
      <c r="E80" s="38"/>
      <c r="F80" s="27">
        <f>F81</f>
        <v>226775</v>
      </c>
    </row>
    <row r="81" spans="1:6" ht="15.75">
      <c r="A81" s="21" t="s">
        <v>57</v>
      </c>
      <c r="B81" s="22" t="s">
        <v>47</v>
      </c>
      <c r="C81" s="23" t="s">
        <v>14</v>
      </c>
      <c r="D81" s="22" t="s">
        <v>58</v>
      </c>
      <c r="E81" s="23"/>
      <c r="F81" s="24">
        <f>F82</f>
        <v>226775</v>
      </c>
    </row>
    <row r="82" spans="1:6" ht="15.75">
      <c r="A82" s="21" t="s">
        <v>49</v>
      </c>
      <c r="B82" s="22" t="s">
        <v>47</v>
      </c>
      <c r="C82" s="23" t="s">
        <v>14</v>
      </c>
      <c r="D82" s="22" t="s">
        <v>75</v>
      </c>
      <c r="E82" s="23"/>
      <c r="F82" s="24">
        <f>F83</f>
        <v>226775</v>
      </c>
    </row>
    <row r="83" spans="1:6" ht="16.5" thickBot="1">
      <c r="A83" s="31" t="s">
        <v>51</v>
      </c>
      <c r="B83" s="22" t="s">
        <v>47</v>
      </c>
      <c r="C83" s="23" t="s">
        <v>14</v>
      </c>
      <c r="D83" s="22" t="s">
        <v>75</v>
      </c>
      <c r="E83" s="23" t="s">
        <v>50</v>
      </c>
      <c r="F83" s="24">
        <v>226775</v>
      </c>
    </row>
    <row r="84" spans="1:6" ht="16.5" thickBot="1">
      <c r="A84" s="4" t="s">
        <v>76</v>
      </c>
      <c r="B84" s="20"/>
      <c r="C84" s="6"/>
      <c r="D84" s="20"/>
      <c r="E84" s="6"/>
      <c r="F84" s="7">
        <f>F14+F55+F60+F79</f>
        <v>4938047.68</v>
      </c>
    </row>
  </sheetData>
  <sheetProtection sheet="1"/>
  <mergeCells count="9">
    <mergeCell ref="B8:F8"/>
    <mergeCell ref="B9:F9"/>
    <mergeCell ref="A11:F11"/>
    <mergeCell ref="B6:F6"/>
    <mergeCell ref="B7:F7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PageLayoutView="0" workbookViewId="0" topLeftCell="A57">
      <selection activeCell="D5" sqref="D5"/>
    </sheetView>
  </sheetViews>
  <sheetFormatPr defaultColWidth="9.00390625" defaultRowHeight="12.75"/>
  <cols>
    <col min="1" max="1" width="54.00390625" style="2" customWidth="1"/>
    <col min="2" max="2" width="7.875" style="15" customWidth="1"/>
    <col min="3" max="3" width="10.25390625" style="35" customWidth="1"/>
    <col min="4" max="4" width="9.125" style="2" customWidth="1"/>
    <col min="5" max="5" width="16.625" style="2" customWidth="1"/>
    <col min="6" max="6" width="8.25390625" style="2" customWidth="1"/>
    <col min="7" max="7" width="17.625" style="2" customWidth="1"/>
    <col min="8" max="16384" width="9.125" style="2" customWidth="1"/>
  </cols>
  <sheetData>
    <row r="1" spans="2:7" s="9" customFormat="1" ht="15.75">
      <c r="B1" s="44"/>
      <c r="C1" s="73" t="s">
        <v>92</v>
      </c>
      <c r="D1" s="73"/>
      <c r="E1" s="73"/>
      <c r="F1" s="73"/>
      <c r="G1" s="73"/>
    </row>
    <row r="2" spans="2:7" s="9" customFormat="1" ht="15.75">
      <c r="B2" s="44"/>
      <c r="C2" s="73" t="s">
        <v>1</v>
      </c>
      <c r="D2" s="73"/>
      <c r="E2" s="73"/>
      <c r="F2" s="73"/>
      <c r="G2" s="73"/>
    </row>
    <row r="3" spans="2:7" s="9" customFormat="1" ht="15.75">
      <c r="B3" s="44"/>
      <c r="C3" s="73" t="s">
        <v>53</v>
      </c>
      <c r="D3" s="73"/>
      <c r="E3" s="73"/>
      <c r="F3" s="73"/>
      <c r="G3" s="73"/>
    </row>
    <row r="4" spans="2:7" s="9" customFormat="1" ht="15.75">
      <c r="B4" s="44"/>
      <c r="C4" s="76" t="s">
        <v>101</v>
      </c>
      <c r="D4" s="73"/>
      <c r="E4" s="73"/>
      <c r="F4" s="73"/>
      <c r="G4" s="73"/>
    </row>
    <row r="5" spans="2:7" s="9" customFormat="1" ht="15.75">
      <c r="B5" s="44"/>
      <c r="C5" s="63"/>
      <c r="D5" s="63"/>
      <c r="E5" s="63"/>
      <c r="F5" s="63"/>
      <c r="G5" s="63"/>
    </row>
    <row r="6" spans="2:7" s="9" customFormat="1" ht="15.75">
      <c r="B6" s="44"/>
      <c r="C6" s="73" t="s">
        <v>28</v>
      </c>
      <c r="D6" s="73"/>
      <c r="E6" s="73"/>
      <c r="F6" s="73"/>
      <c r="G6" s="73"/>
    </row>
    <row r="7" spans="2:7" s="9" customFormat="1" ht="15.75">
      <c r="B7" s="44"/>
      <c r="C7" s="73" t="s">
        <v>1</v>
      </c>
      <c r="D7" s="73"/>
      <c r="E7" s="73"/>
      <c r="F7" s="73"/>
      <c r="G7" s="73"/>
    </row>
    <row r="8" spans="2:7" s="9" customFormat="1" ht="15.75">
      <c r="B8" s="44"/>
      <c r="C8" s="73" t="s">
        <v>53</v>
      </c>
      <c r="D8" s="73"/>
      <c r="E8" s="73"/>
      <c r="F8" s="73"/>
      <c r="G8" s="73"/>
    </row>
    <row r="9" spans="2:7" s="9" customFormat="1" ht="15.75">
      <c r="B9" s="44"/>
      <c r="C9" s="73" t="s">
        <v>102</v>
      </c>
      <c r="D9" s="73"/>
      <c r="E9" s="73"/>
      <c r="F9" s="73"/>
      <c r="G9" s="73"/>
    </row>
    <row r="10" spans="2:3" s="1" customFormat="1" ht="15.75">
      <c r="B10" s="3"/>
      <c r="C10" s="45"/>
    </row>
    <row r="11" spans="1:7" ht="47.25" customHeight="1" thickBot="1">
      <c r="A11" s="75" t="s">
        <v>88</v>
      </c>
      <c r="B11" s="75"/>
      <c r="C11" s="75"/>
      <c r="D11" s="75"/>
      <c r="E11" s="75"/>
      <c r="F11" s="75"/>
      <c r="G11" s="75"/>
    </row>
    <row r="12" spans="1:7" s="15" customFormat="1" ht="16.5" thickBot="1">
      <c r="A12" s="11" t="s">
        <v>54</v>
      </c>
      <c r="B12" s="52" t="s">
        <v>2</v>
      </c>
      <c r="C12" s="12" t="s">
        <v>3</v>
      </c>
      <c r="D12" s="13" t="s">
        <v>4</v>
      </c>
      <c r="E12" s="13" t="s">
        <v>55</v>
      </c>
      <c r="F12" s="13" t="s">
        <v>5</v>
      </c>
      <c r="G12" s="54" t="s">
        <v>6</v>
      </c>
    </row>
    <row r="13" spans="1:7" s="3" customFormat="1" ht="16.5" thickBot="1">
      <c r="A13" s="16" t="s">
        <v>7</v>
      </c>
      <c r="B13" s="46">
        <v>2</v>
      </c>
      <c r="C13" s="17" t="s">
        <v>9</v>
      </c>
      <c r="D13" s="18" t="s">
        <v>10</v>
      </c>
      <c r="E13" s="18" t="s">
        <v>11</v>
      </c>
      <c r="F13" s="18" t="s">
        <v>12</v>
      </c>
      <c r="G13" s="19">
        <v>7</v>
      </c>
    </row>
    <row r="14" spans="1:7" ht="32.25" thickBot="1">
      <c r="A14" s="4" t="s">
        <v>78</v>
      </c>
      <c r="B14" s="5">
        <v>924</v>
      </c>
      <c r="C14" s="6"/>
      <c r="D14" s="6"/>
      <c r="E14" s="6"/>
      <c r="F14" s="6"/>
      <c r="G14" s="7">
        <f>G15</f>
        <v>757</v>
      </c>
    </row>
    <row r="15" spans="1:7" ht="16.5" thickBot="1">
      <c r="A15" s="4" t="s">
        <v>13</v>
      </c>
      <c r="B15" s="5">
        <v>924</v>
      </c>
      <c r="C15" s="6" t="s">
        <v>14</v>
      </c>
      <c r="D15" s="6"/>
      <c r="E15" s="6"/>
      <c r="F15" s="6"/>
      <c r="G15" s="7">
        <f>+G16+G20</f>
        <v>757</v>
      </c>
    </row>
    <row r="16" spans="1:7" ht="63" hidden="1">
      <c r="A16" s="36" t="s">
        <v>77</v>
      </c>
      <c r="B16" s="58">
        <v>924</v>
      </c>
      <c r="C16" s="38" t="s">
        <v>14</v>
      </c>
      <c r="D16" s="38" t="s">
        <v>21</v>
      </c>
      <c r="E16" s="38"/>
      <c r="F16" s="38"/>
      <c r="G16" s="27">
        <f>G17</f>
        <v>0</v>
      </c>
    </row>
    <row r="17" spans="1:7" ht="15.75" hidden="1">
      <c r="A17" s="21" t="s">
        <v>57</v>
      </c>
      <c r="B17" s="47">
        <v>924</v>
      </c>
      <c r="C17" s="23" t="s">
        <v>14</v>
      </c>
      <c r="D17" s="23" t="s">
        <v>21</v>
      </c>
      <c r="E17" s="22" t="s">
        <v>58</v>
      </c>
      <c r="F17" s="23"/>
      <c r="G17" s="24">
        <f>G18</f>
        <v>0</v>
      </c>
    </row>
    <row r="18" spans="1:7" ht="15.75" hidden="1">
      <c r="A18" s="30" t="s">
        <v>19</v>
      </c>
      <c r="B18" s="47">
        <v>924</v>
      </c>
      <c r="C18" s="23" t="s">
        <v>14</v>
      </c>
      <c r="D18" s="23" t="s">
        <v>21</v>
      </c>
      <c r="E18" s="22" t="s">
        <v>61</v>
      </c>
      <c r="F18" s="23"/>
      <c r="G18" s="24">
        <f>G19</f>
        <v>0</v>
      </c>
    </row>
    <row r="19" spans="1:7" ht="31.5" hidden="1">
      <c r="A19" s="21" t="s">
        <v>42</v>
      </c>
      <c r="B19" s="47">
        <v>924</v>
      </c>
      <c r="C19" s="23" t="s">
        <v>14</v>
      </c>
      <c r="D19" s="23" t="s">
        <v>21</v>
      </c>
      <c r="E19" s="22" t="s">
        <v>61</v>
      </c>
      <c r="F19" s="23" t="s">
        <v>31</v>
      </c>
      <c r="G19" s="24">
        <v>0</v>
      </c>
    </row>
    <row r="20" spans="1:7" s="68" customFormat="1" ht="51" customHeight="1">
      <c r="A20" s="36" t="s">
        <v>26</v>
      </c>
      <c r="B20" s="59">
        <v>924</v>
      </c>
      <c r="C20" s="37" t="s">
        <v>14</v>
      </c>
      <c r="D20" s="38" t="s">
        <v>27</v>
      </c>
      <c r="E20" s="22"/>
      <c r="F20" s="38"/>
      <c r="G20" s="39">
        <f>G21</f>
        <v>757</v>
      </c>
    </row>
    <row r="21" spans="1:7" s="68" customFormat="1" ht="28.5" customHeight="1">
      <c r="A21" s="21" t="s">
        <v>57</v>
      </c>
      <c r="B21" s="59">
        <v>924</v>
      </c>
      <c r="C21" s="26" t="s">
        <v>14</v>
      </c>
      <c r="D21" s="23" t="s">
        <v>27</v>
      </c>
      <c r="E21" s="23" t="s">
        <v>58</v>
      </c>
      <c r="F21" s="26"/>
      <c r="G21" s="24">
        <f>G22</f>
        <v>757</v>
      </c>
    </row>
    <row r="22" spans="1:7" s="68" customFormat="1" ht="86.25" customHeight="1">
      <c r="A22" s="21" t="s">
        <v>62</v>
      </c>
      <c r="B22" s="59">
        <v>924</v>
      </c>
      <c r="C22" s="26" t="s">
        <v>14</v>
      </c>
      <c r="D22" s="23" t="s">
        <v>27</v>
      </c>
      <c r="E22" s="22" t="s">
        <v>63</v>
      </c>
      <c r="F22" s="23"/>
      <c r="G22" s="24">
        <f>G23</f>
        <v>757</v>
      </c>
    </row>
    <row r="23" spans="1:7" s="69" customFormat="1" ht="16.5" thickBot="1">
      <c r="A23" s="21" t="s">
        <v>40</v>
      </c>
      <c r="B23" s="59">
        <v>924</v>
      </c>
      <c r="C23" s="26" t="s">
        <v>14</v>
      </c>
      <c r="D23" s="23" t="s">
        <v>27</v>
      </c>
      <c r="E23" s="22" t="s">
        <v>63</v>
      </c>
      <c r="F23" s="23" t="s">
        <v>39</v>
      </c>
      <c r="G23" s="24">
        <v>757</v>
      </c>
    </row>
    <row r="24" spans="1:7" ht="32.25" thickBot="1">
      <c r="A24" s="8" t="s">
        <v>79</v>
      </c>
      <c r="B24" s="48">
        <v>925</v>
      </c>
      <c r="C24" s="49"/>
      <c r="D24" s="50"/>
      <c r="E24" s="49"/>
      <c r="F24" s="50"/>
      <c r="G24" s="51"/>
    </row>
    <row r="25" spans="1:7" ht="16.5" thickBot="1">
      <c r="A25" s="4" t="s">
        <v>13</v>
      </c>
      <c r="B25" s="52">
        <v>925</v>
      </c>
      <c r="C25" s="20" t="s">
        <v>14</v>
      </c>
      <c r="D25" s="6"/>
      <c r="E25" s="20"/>
      <c r="F25" s="6"/>
      <c r="G25" s="7">
        <f>G26+G30+G34+G49+G57+G61+G53</f>
        <v>3156114</v>
      </c>
    </row>
    <row r="26" spans="1:7" ht="47.25">
      <c r="A26" s="36" t="s">
        <v>37</v>
      </c>
      <c r="B26" s="59">
        <v>925</v>
      </c>
      <c r="C26" s="37" t="s">
        <v>14</v>
      </c>
      <c r="D26" s="38" t="s">
        <v>15</v>
      </c>
      <c r="E26" s="37"/>
      <c r="F26" s="38"/>
      <c r="G26" s="27">
        <f>G27</f>
        <v>834607</v>
      </c>
    </row>
    <row r="27" spans="1:7" ht="15.75">
      <c r="A27" s="21" t="s">
        <v>57</v>
      </c>
      <c r="B27" s="59">
        <v>925</v>
      </c>
      <c r="C27" s="22" t="s">
        <v>14</v>
      </c>
      <c r="D27" s="23" t="s">
        <v>15</v>
      </c>
      <c r="E27" s="22" t="s">
        <v>58</v>
      </c>
      <c r="F27" s="23"/>
      <c r="G27" s="24">
        <f>G28</f>
        <v>834607</v>
      </c>
    </row>
    <row r="28" spans="1:7" ht="47.25">
      <c r="A28" s="21" t="s">
        <v>32</v>
      </c>
      <c r="B28" s="59">
        <v>925</v>
      </c>
      <c r="C28" s="22" t="s">
        <v>16</v>
      </c>
      <c r="D28" s="23" t="s">
        <v>15</v>
      </c>
      <c r="E28" s="22" t="s">
        <v>59</v>
      </c>
      <c r="F28" s="23"/>
      <c r="G28" s="24">
        <f>G29</f>
        <v>834607</v>
      </c>
    </row>
    <row r="29" spans="1:7" ht="78.75">
      <c r="A29" s="21" t="s">
        <v>41</v>
      </c>
      <c r="B29" s="59">
        <v>925</v>
      </c>
      <c r="C29" s="22" t="s">
        <v>14</v>
      </c>
      <c r="D29" s="23" t="s">
        <v>15</v>
      </c>
      <c r="E29" s="22" t="s">
        <v>59</v>
      </c>
      <c r="F29" s="23" t="s">
        <v>30</v>
      </c>
      <c r="G29" s="24">
        <v>834607</v>
      </c>
    </row>
    <row r="30" spans="1:7" ht="63" hidden="1">
      <c r="A30" s="36" t="s">
        <v>60</v>
      </c>
      <c r="B30" s="59">
        <v>925</v>
      </c>
      <c r="C30" s="37" t="s">
        <v>14</v>
      </c>
      <c r="D30" s="38" t="s">
        <v>21</v>
      </c>
      <c r="E30" s="37"/>
      <c r="F30" s="38"/>
      <c r="G30" s="27">
        <f>G31</f>
        <v>0</v>
      </c>
    </row>
    <row r="31" spans="1:7" ht="15.75" hidden="1">
      <c r="A31" s="21" t="s">
        <v>57</v>
      </c>
      <c r="B31" s="59">
        <v>925</v>
      </c>
      <c r="C31" s="22" t="s">
        <v>14</v>
      </c>
      <c r="D31" s="23" t="s">
        <v>21</v>
      </c>
      <c r="E31" s="22" t="s">
        <v>58</v>
      </c>
      <c r="F31" s="23"/>
      <c r="G31" s="24">
        <f>G32</f>
        <v>0</v>
      </c>
    </row>
    <row r="32" spans="1:7" ht="15.75" hidden="1">
      <c r="A32" s="21" t="s">
        <v>19</v>
      </c>
      <c r="B32" s="59">
        <v>925</v>
      </c>
      <c r="C32" s="22" t="s">
        <v>16</v>
      </c>
      <c r="D32" s="23" t="s">
        <v>21</v>
      </c>
      <c r="E32" s="22" t="s">
        <v>61</v>
      </c>
      <c r="F32" s="23"/>
      <c r="G32" s="24">
        <f>G33</f>
        <v>0</v>
      </c>
    </row>
    <row r="33" spans="1:7" ht="31.5" hidden="1">
      <c r="A33" s="21" t="s">
        <v>42</v>
      </c>
      <c r="B33" s="59">
        <v>925</v>
      </c>
      <c r="C33" s="22" t="s">
        <v>14</v>
      </c>
      <c r="D33" s="23" t="s">
        <v>21</v>
      </c>
      <c r="E33" s="22" t="s">
        <v>61</v>
      </c>
      <c r="F33" s="23" t="s">
        <v>31</v>
      </c>
      <c r="G33" s="24">
        <v>0</v>
      </c>
    </row>
    <row r="34" spans="1:7" ht="47.25">
      <c r="A34" s="36" t="s">
        <v>17</v>
      </c>
      <c r="B34" s="57">
        <v>925</v>
      </c>
      <c r="C34" s="37" t="s">
        <v>14</v>
      </c>
      <c r="D34" s="38" t="s">
        <v>18</v>
      </c>
      <c r="E34" s="22"/>
      <c r="F34" s="38"/>
      <c r="G34" s="27">
        <f>G35</f>
        <v>2138642</v>
      </c>
    </row>
    <row r="35" spans="1:7" ht="15.75">
      <c r="A35" s="21" t="s">
        <v>57</v>
      </c>
      <c r="B35" s="59">
        <v>925</v>
      </c>
      <c r="C35" s="22" t="s">
        <v>14</v>
      </c>
      <c r="D35" s="23" t="s">
        <v>18</v>
      </c>
      <c r="E35" s="22" t="s">
        <v>58</v>
      </c>
      <c r="F35" s="23"/>
      <c r="G35" s="24">
        <f>G42+G45+G39+G36</f>
        <v>2138642</v>
      </c>
    </row>
    <row r="36" spans="1:7" ht="47.25">
      <c r="A36" s="21" t="s">
        <v>35</v>
      </c>
      <c r="B36" s="60">
        <v>925</v>
      </c>
      <c r="C36" s="22" t="s">
        <v>14</v>
      </c>
      <c r="D36" s="23" t="s">
        <v>18</v>
      </c>
      <c r="E36" s="22" t="s">
        <v>70</v>
      </c>
      <c r="F36" s="23"/>
      <c r="G36" s="24">
        <f>G37+G38</f>
        <v>237743</v>
      </c>
    </row>
    <row r="37" spans="1:7" ht="78.75">
      <c r="A37" s="21" t="s">
        <v>41</v>
      </c>
      <c r="B37" s="60">
        <v>925</v>
      </c>
      <c r="C37" s="22" t="s">
        <v>14</v>
      </c>
      <c r="D37" s="23" t="s">
        <v>18</v>
      </c>
      <c r="E37" s="22" t="s">
        <v>70</v>
      </c>
      <c r="F37" s="23" t="s">
        <v>30</v>
      </c>
      <c r="G37" s="24">
        <v>237743</v>
      </c>
    </row>
    <row r="38" spans="1:7" ht="31.5" hidden="1">
      <c r="A38" s="21" t="s">
        <v>42</v>
      </c>
      <c r="B38" s="59">
        <v>925</v>
      </c>
      <c r="C38" s="22" t="s">
        <v>14</v>
      </c>
      <c r="D38" s="23" t="s">
        <v>18</v>
      </c>
      <c r="E38" s="22" t="s">
        <v>70</v>
      </c>
      <c r="F38" s="23" t="s">
        <v>31</v>
      </c>
      <c r="G38" s="24">
        <v>0</v>
      </c>
    </row>
    <row r="39" spans="1:7" ht="63">
      <c r="A39" s="21" t="s">
        <v>33</v>
      </c>
      <c r="B39" s="59">
        <v>925</v>
      </c>
      <c r="C39" s="22" t="s">
        <v>14</v>
      </c>
      <c r="D39" s="23" t="s">
        <v>18</v>
      </c>
      <c r="E39" s="22" t="s">
        <v>83</v>
      </c>
      <c r="F39" s="23"/>
      <c r="G39" s="24">
        <f>G40+G41</f>
        <v>13649</v>
      </c>
    </row>
    <row r="40" spans="1:7" ht="78.75">
      <c r="A40" s="21" t="s">
        <v>41</v>
      </c>
      <c r="B40" s="59">
        <v>925</v>
      </c>
      <c r="C40" s="22" t="s">
        <v>14</v>
      </c>
      <c r="D40" s="23" t="s">
        <v>18</v>
      </c>
      <c r="E40" s="22" t="s">
        <v>83</v>
      </c>
      <c r="F40" s="23" t="s">
        <v>30</v>
      </c>
      <c r="G40" s="24">
        <v>11311</v>
      </c>
    </row>
    <row r="41" spans="1:7" ht="31.5">
      <c r="A41" s="21" t="s">
        <v>42</v>
      </c>
      <c r="B41" s="59">
        <v>925</v>
      </c>
      <c r="C41" s="22" t="s">
        <v>14</v>
      </c>
      <c r="D41" s="23" t="s">
        <v>18</v>
      </c>
      <c r="E41" s="22" t="s">
        <v>83</v>
      </c>
      <c r="F41" s="23" t="s">
        <v>31</v>
      </c>
      <c r="G41" s="25">
        <v>2338</v>
      </c>
    </row>
    <row r="42" spans="1:7" ht="141.75">
      <c r="A42" s="62" t="s">
        <v>84</v>
      </c>
      <c r="B42" s="59">
        <v>925</v>
      </c>
      <c r="C42" s="22" t="s">
        <v>14</v>
      </c>
      <c r="D42" s="23" t="s">
        <v>18</v>
      </c>
      <c r="E42" s="23" t="s">
        <v>72</v>
      </c>
      <c r="F42" s="22"/>
      <c r="G42" s="24">
        <f>G43+G44</f>
        <v>25948</v>
      </c>
    </row>
    <row r="43" spans="1:7" ht="78.75">
      <c r="A43" s="21" t="s">
        <v>41</v>
      </c>
      <c r="B43" s="59">
        <v>925</v>
      </c>
      <c r="C43" s="22" t="s">
        <v>14</v>
      </c>
      <c r="D43" s="23" t="s">
        <v>18</v>
      </c>
      <c r="E43" s="23" t="s">
        <v>72</v>
      </c>
      <c r="F43" s="22" t="s">
        <v>30</v>
      </c>
      <c r="G43" s="24">
        <v>15948</v>
      </c>
    </row>
    <row r="44" spans="1:7" ht="31.5">
      <c r="A44" s="21" t="s">
        <v>42</v>
      </c>
      <c r="B44" s="59">
        <v>925</v>
      </c>
      <c r="C44" s="22" t="s">
        <v>14</v>
      </c>
      <c r="D44" s="23" t="s">
        <v>18</v>
      </c>
      <c r="E44" s="23" t="s">
        <v>72</v>
      </c>
      <c r="F44" s="22" t="s">
        <v>31</v>
      </c>
      <c r="G44" s="24">
        <v>10000</v>
      </c>
    </row>
    <row r="45" spans="1:7" ht="15.75">
      <c r="A45" s="21" t="s">
        <v>19</v>
      </c>
      <c r="B45" s="59">
        <v>925</v>
      </c>
      <c r="C45" s="22" t="s">
        <v>14</v>
      </c>
      <c r="D45" s="23" t="s">
        <v>18</v>
      </c>
      <c r="E45" s="22" t="s">
        <v>61</v>
      </c>
      <c r="F45" s="23"/>
      <c r="G45" s="24">
        <f>G46+G47+G48</f>
        <v>1861302</v>
      </c>
    </row>
    <row r="46" spans="1:7" ht="78.75">
      <c r="A46" s="21" t="s">
        <v>41</v>
      </c>
      <c r="B46" s="59">
        <v>925</v>
      </c>
      <c r="C46" s="22" t="s">
        <v>14</v>
      </c>
      <c r="D46" s="23" t="s">
        <v>18</v>
      </c>
      <c r="E46" s="22" t="s">
        <v>61</v>
      </c>
      <c r="F46" s="23" t="s">
        <v>30</v>
      </c>
      <c r="G46" s="24">
        <v>1145873</v>
      </c>
    </row>
    <row r="47" spans="1:7" ht="31.5">
      <c r="A47" s="21" t="s">
        <v>42</v>
      </c>
      <c r="B47" s="59">
        <v>925</v>
      </c>
      <c r="C47" s="22" t="s">
        <v>14</v>
      </c>
      <c r="D47" s="23" t="s">
        <v>18</v>
      </c>
      <c r="E47" s="22" t="s">
        <v>61</v>
      </c>
      <c r="F47" s="23" t="s">
        <v>31</v>
      </c>
      <c r="G47" s="25">
        <v>709929</v>
      </c>
    </row>
    <row r="48" spans="1:7" ht="15.75">
      <c r="A48" s="21" t="s">
        <v>43</v>
      </c>
      <c r="B48" s="59">
        <v>925</v>
      </c>
      <c r="C48" s="22" t="s">
        <v>14</v>
      </c>
      <c r="D48" s="23" t="s">
        <v>18</v>
      </c>
      <c r="E48" s="22" t="s">
        <v>61</v>
      </c>
      <c r="F48" s="23" t="s">
        <v>38</v>
      </c>
      <c r="G48" s="24">
        <v>5500</v>
      </c>
    </row>
    <row r="49" spans="1:7" ht="47.25">
      <c r="A49" s="36" t="s">
        <v>26</v>
      </c>
      <c r="B49" s="57">
        <v>925</v>
      </c>
      <c r="C49" s="37" t="s">
        <v>14</v>
      </c>
      <c r="D49" s="38" t="s">
        <v>27</v>
      </c>
      <c r="E49" s="22"/>
      <c r="F49" s="38"/>
      <c r="G49" s="39">
        <f>G50</f>
        <v>59075</v>
      </c>
    </row>
    <row r="50" spans="1:7" ht="15.75">
      <c r="A50" s="21" t="s">
        <v>57</v>
      </c>
      <c r="B50" s="59">
        <v>925</v>
      </c>
      <c r="C50" s="26" t="s">
        <v>14</v>
      </c>
      <c r="D50" s="23" t="s">
        <v>27</v>
      </c>
      <c r="E50" s="23" t="s">
        <v>58</v>
      </c>
      <c r="F50" s="26"/>
      <c r="G50" s="24">
        <f>G51</f>
        <v>59075</v>
      </c>
    </row>
    <row r="51" spans="1:7" ht="94.5">
      <c r="A51" s="21" t="s">
        <v>62</v>
      </c>
      <c r="B51" s="59">
        <v>925</v>
      </c>
      <c r="C51" s="26" t="s">
        <v>14</v>
      </c>
      <c r="D51" s="23" t="s">
        <v>27</v>
      </c>
      <c r="E51" s="22" t="s">
        <v>63</v>
      </c>
      <c r="F51" s="23"/>
      <c r="G51" s="24">
        <f>G52</f>
        <v>59075</v>
      </c>
    </row>
    <row r="52" spans="1:7" ht="15.75">
      <c r="A52" s="21" t="s">
        <v>40</v>
      </c>
      <c r="B52" s="59">
        <v>925</v>
      </c>
      <c r="C52" s="26" t="s">
        <v>14</v>
      </c>
      <c r="D52" s="23" t="s">
        <v>27</v>
      </c>
      <c r="E52" s="22" t="s">
        <v>63</v>
      </c>
      <c r="F52" s="23" t="s">
        <v>39</v>
      </c>
      <c r="G52" s="24">
        <v>59075</v>
      </c>
    </row>
    <row r="53" spans="1:7" ht="31.5" hidden="1">
      <c r="A53" s="36" t="s">
        <v>64</v>
      </c>
      <c r="B53" s="57">
        <v>925</v>
      </c>
      <c r="C53" s="37" t="s">
        <v>14</v>
      </c>
      <c r="D53" s="38" t="s">
        <v>65</v>
      </c>
      <c r="E53" s="22"/>
      <c r="F53" s="38"/>
      <c r="G53" s="39">
        <f>G54</f>
        <v>0</v>
      </c>
    </row>
    <row r="54" spans="1:7" ht="15.75" hidden="1">
      <c r="A54" s="21" t="s">
        <v>57</v>
      </c>
      <c r="B54" s="59">
        <v>925</v>
      </c>
      <c r="C54" s="26" t="s">
        <v>14</v>
      </c>
      <c r="D54" s="23" t="s">
        <v>65</v>
      </c>
      <c r="E54" s="23" t="s">
        <v>58</v>
      </c>
      <c r="F54" s="26"/>
      <c r="G54" s="24">
        <f>G55</f>
        <v>0</v>
      </c>
    </row>
    <row r="55" spans="1:7" ht="31.5" hidden="1">
      <c r="A55" s="21" t="s">
        <v>66</v>
      </c>
      <c r="B55" s="59">
        <v>925</v>
      </c>
      <c r="C55" s="26" t="s">
        <v>14</v>
      </c>
      <c r="D55" s="23" t="s">
        <v>65</v>
      </c>
      <c r="E55" s="22" t="s">
        <v>67</v>
      </c>
      <c r="F55" s="23"/>
      <c r="G55" s="24">
        <f>G56</f>
        <v>0</v>
      </c>
    </row>
    <row r="56" spans="1:7" ht="31.5" hidden="1">
      <c r="A56" s="21" t="s">
        <v>42</v>
      </c>
      <c r="B56" s="59">
        <v>925</v>
      </c>
      <c r="C56" s="26" t="s">
        <v>14</v>
      </c>
      <c r="D56" s="23" t="s">
        <v>65</v>
      </c>
      <c r="E56" s="22" t="s">
        <v>67</v>
      </c>
      <c r="F56" s="23" t="s">
        <v>31</v>
      </c>
      <c r="G56" s="24">
        <v>0</v>
      </c>
    </row>
    <row r="57" spans="1:7" ht="15.75">
      <c r="A57" s="36" t="s">
        <v>44</v>
      </c>
      <c r="B57" s="57">
        <v>925</v>
      </c>
      <c r="C57" s="37" t="s">
        <v>14</v>
      </c>
      <c r="D57" s="38" t="s">
        <v>45</v>
      </c>
      <c r="E57" s="22"/>
      <c r="F57" s="38"/>
      <c r="G57" s="39">
        <f>G58</f>
        <v>6000</v>
      </c>
    </row>
    <row r="58" spans="1:7" ht="15.75">
      <c r="A58" s="21" t="s">
        <v>57</v>
      </c>
      <c r="B58" s="59">
        <v>925</v>
      </c>
      <c r="C58" s="26" t="s">
        <v>14</v>
      </c>
      <c r="D58" s="23" t="s">
        <v>45</v>
      </c>
      <c r="E58" s="23" t="s">
        <v>58</v>
      </c>
      <c r="F58" s="26"/>
      <c r="G58" s="24">
        <f>G59</f>
        <v>6000</v>
      </c>
    </row>
    <row r="59" spans="1:7" ht="15.75">
      <c r="A59" s="21" t="s">
        <v>46</v>
      </c>
      <c r="B59" s="59">
        <v>925</v>
      </c>
      <c r="C59" s="26" t="s">
        <v>14</v>
      </c>
      <c r="D59" s="23" t="s">
        <v>45</v>
      </c>
      <c r="E59" s="22" t="s">
        <v>68</v>
      </c>
      <c r="F59" s="23"/>
      <c r="G59" s="24">
        <f>G60</f>
        <v>6000</v>
      </c>
    </row>
    <row r="60" spans="1:7" ht="15.75">
      <c r="A60" s="21" t="s">
        <v>43</v>
      </c>
      <c r="B60" s="59">
        <v>925</v>
      </c>
      <c r="C60" s="26" t="s">
        <v>14</v>
      </c>
      <c r="D60" s="23" t="s">
        <v>45</v>
      </c>
      <c r="E60" s="22" t="s">
        <v>68</v>
      </c>
      <c r="F60" s="23" t="s">
        <v>38</v>
      </c>
      <c r="G60" s="24">
        <v>6000</v>
      </c>
    </row>
    <row r="61" spans="1:7" ht="15.75">
      <c r="A61" s="36" t="s">
        <v>20</v>
      </c>
      <c r="B61" s="56">
        <v>925</v>
      </c>
      <c r="C61" s="37" t="s">
        <v>14</v>
      </c>
      <c r="D61" s="38" t="s">
        <v>25</v>
      </c>
      <c r="E61" s="22"/>
      <c r="F61" s="23"/>
      <c r="G61" s="27">
        <f>G62</f>
        <v>117790</v>
      </c>
    </row>
    <row r="62" spans="1:7" ht="15.75">
      <c r="A62" s="21" t="s">
        <v>57</v>
      </c>
      <c r="B62" s="59">
        <v>925</v>
      </c>
      <c r="C62" s="22" t="s">
        <v>14</v>
      </c>
      <c r="D62" s="23" t="s">
        <v>25</v>
      </c>
      <c r="E62" s="22" t="s">
        <v>58</v>
      </c>
      <c r="F62" s="23"/>
      <c r="G62" s="25">
        <f>G63</f>
        <v>117790</v>
      </c>
    </row>
    <row r="63" spans="1:7" ht="31.5">
      <c r="A63" s="21" t="s">
        <v>34</v>
      </c>
      <c r="B63" s="59">
        <v>925</v>
      </c>
      <c r="C63" s="22" t="s">
        <v>14</v>
      </c>
      <c r="D63" s="23" t="s">
        <v>25</v>
      </c>
      <c r="E63" s="22" t="s">
        <v>69</v>
      </c>
      <c r="F63" s="23"/>
      <c r="G63" s="25">
        <f>G64+G65</f>
        <v>117790</v>
      </c>
    </row>
    <row r="64" spans="1:7" ht="31.5">
      <c r="A64" s="21" t="s">
        <v>42</v>
      </c>
      <c r="B64" s="59">
        <v>925</v>
      </c>
      <c r="C64" s="22" t="s">
        <v>14</v>
      </c>
      <c r="D64" s="23" t="s">
        <v>25</v>
      </c>
      <c r="E64" s="22" t="s">
        <v>69</v>
      </c>
      <c r="F64" s="23" t="s">
        <v>31</v>
      </c>
      <c r="G64" s="25">
        <v>80790</v>
      </c>
    </row>
    <row r="65" spans="1:7" ht="16.5" thickBot="1">
      <c r="A65" s="21"/>
      <c r="B65" s="59">
        <v>925</v>
      </c>
      <c r="C65" s="22" t="s">
        <v>14</v>
      </c>
      <c r="D65" s="23" t="s">
        <v>25</v>
      </c>
      <c r="E65" s="22" t="s">
        <v>69</v>
      </c>
      <c r="F65" s="23" t="s">
        <v>38</v>
      </c>
      <c r="G65" s="25">
        <v>37000</v>
      </c>
    </row>
    <row r="66" spans="1:7" ht="32.25" thickBot="1">
      <c r="A66" s="4" t="s">
        <v>93</v>
      </c>
      <c r="B66" s="70">
        <v>925</v>
      </c>
      <c r="C66" s="20" t="s">
        <v>21</v>
      </c>
      <c r="D66" s="6"/>
      <c r="E66" s="20"/>
      <c r="F66" s="6"/>
      <c r="G66" s="7">
        <f>G67</f>
        <v>757</v>
      </c>
    </row>
    <row r="67" spans="1:7" ht="47.25">
      <c r="A67" s="36" t="s">
        <v>94</v>
      </c>
      <c r="B67" s="56">
        <v>925</v>
      </c>
      <c r="C67" s="37" t="s">
        <v>21</v>
      </c>
      <c r="D67" s="38" t="s">
        <v>95</v>
      </c>
      <c r="E67" s="37"/>
      <c r="F67" s="38"/>
      <c r="G67" s="39">
        <f>G68</f>
        <v>757</v>
      </c>
    </row>
    <row r="68" spans="1:7" ht="31.5">
      <c r="A68" s="21" t="s">
        <v>96</v>
      </c>
      <c r="B68" s="71">
        <v>925</v>
      </c>
      <c r="C68" s="26" t="s">
        <v>21</v>
      </c>
      <c r="D68" s="23" t="s">
        <v>95</v>
      </c>
      <c r="E68" s="23" t="s">
        <v>97</v>
      </c>
      <c r="F68" s="26"/>
      <c r="G68" s="24">
        <f>G69</f>
        <v>757</v>
      </c>
    </row>
    <row r="69" spans="1:7" ht="78.75">
      <c r="A69" s="72" t="s">
        <v>98</v>
      </c>
      <c r="B69" s="71">
        <v>925</v>
      </c>
      <c r="C69" s="26" t="s">
        <v>21</v>
      </c>
      <c r="D69" s="23" t="s">
        <v>95</v>
      </c>
      <c r="E69" s="23" t="s">
        <v>97</v>
      </c>
      <c r="F69" s="23"/>
      <c r="G69" s="24">
        <f>G70</f>
        <v>757</v>
      </c>
    </row>
    <row r="70" spans="1:7" ht="16.5" thickBot="1">
      <c r="A70" s="21" t="s">
        <v>40</v>
      </c>
      <c r="B70" s="71">
        <v>925</v>
      </c>
      <c r="C70" s="26" t="s">
        <v>21</v>
      </c>
      <c r="D70" s="23" t="s">
        <v>95</v>
      </c>
      <c r="E70" s="23" t="s">
        <v>97</v>
      </c>
      <c r="F70" s="23" t="s">
        <v>39</v>
      </c>
      <c r="G70" s="24">
        <v>757</v>
      </c>
    </row>
    <row r="71" spans="1:7" ht="16.5" thickBot="1">
      <c r="A71" s="4" t="s">
        <v>22</v>
      </c>
      <c r="B71" s="52">
        <v>925</v>
      </c>
      <c r="C71" s="20" t="s">
        <v>23</v>
      </c>
      <c r="D71" s="28"/>
      <c r="E71" s="40"/>
      <c r="F71" s="29"/>
      <c r="G71" s="7">
        <f>G72+G77+G82</f>
        <v>1553644.68</v>
      </c>
    </row>
    <row r="72" spans="1:7" ht="15.75">
      <c r="A72" s="36" t="s">
        <v>36</v>
      </c>
      <c r="B72" s="57">
        <v>925</v>
      </c>
      <c r="C72" s="41" t="s">
        <v>23</v>
      </c>
      <c r="D72" s="38" t="s">
        <v>14</v>
      </c>
      <c r="E72" s="37"/>
      <c r="F72" s="38"/>
      <c r="G72" s="27">
        <f>G73</f>
        <v>104883</v>
      </c>
    </row>
    <row r="73" spans="1:7" ht="15.75">
      <c r="A73" s="21" t="s">
        <v>57</v>
      </c>
      <c r="B73" s="59">
        <v>925</v>
      </c>
      <c r="C73" s="26" t="s">
        <v>23</v>
      </c>
      <c r="D73" s="23" t="s">
        <v>14</v>
      </c>
      <c r="E73" s="22" t="s">
        <v>58</v>
      </c>
      <c r="F73" s="23"/>
      <c r="G73" s="24">
        <f>G74</f>
        <v>104883</v>
      </c>
    </row>
    <row r="74" spans="1:7" ht="15.75">
      <c r="A74" s="21" t="s">
        <v>52</v>
      </c>
      <c r="B74" s="60">
        <v>925</v>
      </c>
      <c r="C74" s="26" t="s">
        <v>23</v>
      </c>
      <c r="D74" s="23" t="s">
        <v>14</v>
      </c>
      <c r="E74" s="22" t="s">
        <v>71</v>
      </c>
      <c r="F74" s="23"/>
      <c r="G74" s="24">
        <f>G75+G76</f>
        <v>104883</v>
      </c>
    </row>
    <row r="75" spans="1:7" ht="31.5">
      <c r="A75" s="21" t="s">
        <v>42</v>
      </c>
      <c r="B75" s="59">
        <v>925</v>
      </c>
      <c r="C75" s="26" t="s">
        <v>23</v>
      </c>
      <c r="D75" s="23" t="s">
        <v>14</v>
      </c>
      <c r="E75" s="22" t="s">
        <v>71</v>
      </c>
      <c r="F75" s="23" t="s">
        <v>31</v>
      </c>
      <c r="G75" s="24">
        <v>104883</v>
      </c>
    </row>
    <row r="76" spans="1:7" ht="15.75" hidden="1">
      <c r="A76" s="21" t="s">
        <v>43</v>
      </c>
      <c r="B76" s="59">
        <v>925</v>
      </c>
      <c r="C76" s="26" t="s">
        <v>23</v>
      </c>
      <c r="D76" s="23" t="s">
        <v>14</v>
      </c>
      <c r="E76" s="22" t="s">
        <v>71</v>
      </c>
      <c r="F76" s="23" t="s">
        <v>38</v>
      </c>
      <c r="G76" s="24">
        <v>0</v>
      </c>
    </row>
    <row r="77" spans="1:7" ht="15.75">
      <c r="A77" s="36" t="s">
        <v>80</v>
      </c>
      <c r="B77" s="57">
        <v>925</v>
      </c>
      <c r="C77" s="41" t="s">
        <v>23</v>
      </c>
      <c r="D77" s="38" t="s">
        <v>15</v>
      </c>
      <c r="E77" s="37"/>
      <c r="F77" s="38"/>
      <c r="G77" s="27">
        <f>G78</f>
        <v>3000</v>
      </c>
    </row>
    <row r="78" spans="1:7" ht="15.75">
      <c r="A78" s="21" t="s">
        <v>57</v>
      </c>
      <c r="B78" s="59">
        <v>925</v>
      </c>
      <c r="C78" s="26" t="s">
        <v>23</v>
      </c>
      <c r="D78" s="23" t="s">
        <v>15</v>
      </c>
      <c r="E78" s="22" t="s">
        <v>58</v>
      </c>
      <c r="F78" s="23"/>
      <c r="G78" s="24">
        <f>G79</f>
        <v>3000</v>
      </c>
    </row>
    <row r="79" spans="1:7" ht="31.5">
      <c r="A79" s="21" t="s">
        <v>81</v>
      </c>
      <c r="B79" s="59">
        <v>925</v>
      </c>
      <c r="C79" s="26" t="s">
        <v>23</v>
      </c>
      <c r="D79" s="23" t="s">
        <v>15</v>
      </c>
      <c r="E79" s="22" t="s">
        <v>82</v>
      </c>
      <c r="F79" s="23"/>
      <c r="G79" s="24">
        <f>G80+G81</f>
        <v>3000</v>
      </c>
    </row>
    <row r="80" spans="1:7" ht="31.5" hidden="1">
      <c r="A80" s="21" t="s">
        <v>42</v>
      </c>
      <c r="B80" s="59">
        <v>925</v>
      </c>
      <c r="C80" s="26" t="s">
        <v>23</v>
      </c>
      <c r="D80" s="23" t="s">
        <v>15</v>
      </c>
      <c r="E80" s="22" t="s">
        <v>82</v>
      </c>
      <c r="F80" s="23" t="s">
        <v>31</v>
      </c>
      <c r="G80" s="24">
        <v>0</v>
      </c>
    </row>
    <row r="81" spans="1:7" ht="15.75">
      <c r="A81" s="21" t="s">
        <v>43</v>
      </c>
      <c r="B81" s="59">
        <v>925</v>
      </c>
      <c r="C81" s="26" t="s">
        <v>23</v>
      </c>
      <c r="D81" s="23" t="s">
        <v>15</v>
      </c>
      <c r="E81" s="22" t="s">
        <v>82</v>
      </c>
      <c r="F81" s="23" t="s">
        <v>38</v>
      </c>
      <c r="G81" s="24">
        <v>3000</v>
      </c>
    </row>
    <row r="82" spans="1:7" ht="15.75">
      <c r="A82" s="36" t="s">
        <v>24</v>
      </c>
      <c r="B82" s="57">
        <v>925</v>
      </c>
      <c r="C82" s="41" t="s">
        <v>23</v>
      </c>
      <c r="D82" s="38" t="s">
        <v>21</v>
      </c>
      <c r="E82" s="22"/>
      <c r="F82" s="38"/>
      <c r="G82" s="27">
        <f>G83</f>
        <v>1445761.68</v>
      </c>
    </row>
    <row r="83" spans="1:7" ht="15.75">
      <c r="A83" s="21" t="s">
        <v>57</v>
      </c>
      <c r="B83" s="59">
        <v>925</v>
      </c>
      <c r="C83" s="22" t="s">
        <v>23</v>
      </c>
      <c r="D83" s="23" t="s">
        <v>21</v>
      </c>
      <c r="E83" s="22" t="s">
        <v>58</v>
      </c>
      <c r="F83" s="23"/>
      <c r="G83" s="24">
        <f>G84+G86+G88</f>
        <v>1445761.68</v>
      </c>
    </row>
    <row r="84" spans="1:7" ht="47.25" hidden="1">
      <c r="A84" s="43" t="s">
        <v>90</v>
      </c>
      <c r="B84" s="60">
        <v>925</v>
      </c>
      <c r="C84" s="64" t="s">
        <v>23</v>
      </c>
      <c r="D84" s="23" t="s">
        <v>21</v>
      </c>
      <c r="E84" s="23" t="s">
        <v>89</v>
      </c>
      <c r="F84" s="23"/>
      <c r="G84" s="65">
        <f>G85</f>
        <v>0</v>
      </c>
    </row>
    <row r="85" spans="1:7" ht="31.5" hidden="1">
      <c r="A85" s="30" t="s">
        <v>42</v>
      </c>
      <c r="B85" s="59">
        <v>925</v>
      </c>
      <c r="C85" s="23" t="s">
        <v>23</v>
      </c>
      <c r="D85" s="23" t="s">
        <v>21</v>
      </c>
      <c r="E85" s="23" t="s">
        <v>89</v>
      </c>
      <c r="F85" s="23" t="s">
        <v>31</v>
      </c>
      <c r="G85" s="24">
        <v>0</v>
      </c>
    </row>
    <row r="86" spans="1:7" ht="47.25">
      <c r="A86" s="43" t="s">
        <v>90</v>
      </c>
      <c r="B86" s="59">
        <v>925</v>
      </c>
      <c r="C86" s="64" t="s">
        <v>23</v>
      </c>
      <c r="D86" s="23" t="s">
        <v>21</v>
      </c>
      <c r="E86" s="23" t="s">
        <v>91</v>
      </c>
      <c r="F86" s="23"/>
      <c r="G86" s="65">
        <f>G87</f>
        <v>370000</v>
      </c>
    </row>
    <row r="87" spans="1:7" ht="31.5">
      <c r="A87" s="30" t="s">
        <v>42</v>
      </c>
      <c r="B87" s="23" t="s">
        <v>0</v>
      </c>
      <c r="C87" s="23" t="s">
        <v>23</v>
      </c>
      <c r="D87" s="23" t="s">
        <v>21</v>
      </c>
      <c r="E87" s="23" t="s">
        <v>91</v>
      </c>
      <c r="F87" s="23" t="s">
        <v>31</v>
      </c>
      <c r="G87" s="24">
        <v>370000</v>
      </c>
    </row>
    <row r="88" spans="1:7" ht="31.5">
      <c r="A88" s="21" t="s">
        <v>86</v>
      </c>
      <c r="B88" s="53">
        <v>925</v>
      </c>
      <c r="C88" s="22" t="s">
        <v>23</v>
      </c>
      <c r="D88" s="23" t="s">
        <v>21</v>
      </c>
      <c r="E88" s="22" t="s">
        <v>73</v>
      </c>
      <c r="F88" s="23"/>
      <c r="G88" s="42">
        <f>G89</f>
        <v>1075761.68</v>
      </c>
    </row>
    <row r="89" spans="1:7" ht="32.25" thickBot="1">
      <c r="A89" s="21" t="s">
        <v>42</v>
      </c>
      <c r="B89" s="53">
        <v>925</v>
      </c>
      <c r="C89" s="22" t="s">
        <v>23</v>
      </c>
      <c r="D89" s="23" t="s">
        <v>21</v>
      </c>
      <c r="E89" s="22" t="s">
        <v>73</v>
      </c>
      <c r="F89" s="23" t="s">
        <v>31</v>
      </c>
      <c r="G89" s="34">
        <v>1075761.68</v>
      </c>
    </row>
    <row r="90" spans="1:7" ht="16.5" thickBot="1">
      <c r="A90" s="4" t="s">
        <v>74</v>
      </c>
      <c r="B90" s="61">
        <v>925</v>
      </c>
      <c r="C90" s="20" t="s">
        <v>47</v>
      </c>
      <c r="D90" s="28"/>
      <c r="E90" s="40"/>
      <c r="F90" s="29"/>
      <c r="G90" s="7">
        <f>G91</f>
        <v>226775</v>
      </c>
    </row>
    <row r="91" spans="1:7" ht="15.75">
      <c r="A91" s="36" t="s">
        <v>48</v>
      </c>
      <c r="B91" s="53">
        <v>925</v>
      </c>
      <c r="C91" s="37" t="s">
        <v>47</v>
      </c>
      <c r="D91" s="38" t="s">
        <v>14</v>
      </c>
      <c r="E91" s="22"/>
      <c r="F91" s="38"/>
      <c r="G91" s="27">
        <f>G92</f>
        <v>226775</v>
      </c>
    </row>
    <row r="92" spans="1:7" ht="15.75">
      <c r="A92" s="21" t="s">
        <v>57</v>
      </c>
      <c r="B92" s="53">
        <v>925</v>
      </c>
      <c r="C92" s="22" t="s">
        <v>47</v>
      </c>
      <c r="D92" s="23" t="s">
        <v>14</v>
      </c>
      <c r="E92" s="22" t="s">
        <v>58</v>
      </c>
      <c r="F92" s="23"/>
      <c r="G92" s="24">
        <f>G93</f>
        <v>226775</v>
      </c>
    </row>
    <row r="93" spans="1:7" ht="15.75">
      <c r="A93" s="21" t="s">
        <v>49</v>
      </c>
      <c r="B93" s="53">
        <v>925</v>
      </c>
      <c r="C93" s="22" t="s">
        <v>47</v>
      </c>
      <c r="D93" s="23" t="s">
        <v>14</v>
      </c>
      <c r="E93" s="22" t="s">
        <v>75</v>
      </c>
      <c r="F93" s="23"/>
      <c r="G93" s="24">
        <f>G94</f>
        <v>226775</v>
      </c>
    </row>
    <row r="94" spans="1:7" ht="32.25" thickBot="1">
      <c r="A94" s="21" t="s">
        <v>51</v>
      </c>
      <c r="B94" s="53">
        <v>925</v>
      </c>
      <c r="C94" s="22" t="s">
        <v>47</v>
      </c>
      <c r="D94" s="23" t="s">
        <v>14</v>
      </c>
      <c r="E94" s="22" t="s">
        <v>75</v>
      </c>
      <c r="F94" s="23" t="s">
        <v>50</v>
      </c>
      <c r="G94" s="24">
        <v>226775</v>
      </c>
    </row>
    <row r="95" spans="1:7" ht="16.5" thickBot="1">
      <c r="A95" s="4" t="s">
        <v>76</v>
      </c>
      <c r="B95" s="55"/>
      <c r="C95" s="20"/>
      <c r="D95" s="6"/>
      <c r="E95" s="20"/>
      <c r="F95" s="6"/>
      <c r="G95" s="7">
        <f>G25+G66+G71+G90+G14</f>
        <v>4938047.68</v>
      </c>
    </row>
  </sheetData>
  <sheetProtection sheet="1"/>
  <mergeCells count="9">
    <mergeCell ref="A11:G11"/>
    <mergeCell ref="C6:G6"/>
    <mergeCell ref="C7:G7"/>
    <mergeCell ref="C8:G8"/>
    <mergeCell ref="C9:G9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ADMIN</cp:lastModifiedBy>
  <cp:lastPrinted>2018-09-28T09:27:34Z</cp:lastPrinted>
  <dcterms:created xsi:type="dcterms:W3CDTF">2006-11-24T05:19:58Z</dcterms:created>
  <dcterms:modified xsi:type="dcterms:W3CDTF">2018-10-01T06:48:43Z</dcterms:modified>
  <cp:category/>
  <cp:version/>
  <cp:contentType/>
  <cp:contentStatus/>
</cp:coreProperties>
</file>